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/>
  <bookViews>
    <workbookView xWindow="-105" yWindow="-105" windowWidth="29040" windowHeight="16440"/>
  </bookViews>
  <sheets>
    <sheet name="Расписание 5 А 1 поток" sheetId="15" r:id="rId1"/>
    <sheet name="шаблон" sheetId="8" state="hidden" r:id="rId2"/>
  </sheets>
  <definedNames>
    <definedName name="_226_ФМ" localSheetId="0">#REF!</definedName>
    <definedName name="_226_ФМ">#REF!</definedName>
    <definedName name="_xlnm._FilterDatabase" localSheetId="0" hidden="1">'Расписание 5 А 1 поток'!$B$4:$K$105</definedName>
    <definedName name="_xlnm.Print_Area" localSheetId="0">'Расписание 5 А 1 поток'!$A$1:$K$105</definedName>
  </definedNames>
  <calcPr calcId="145621"/>
</workbook>
</file>

<file path=xl/calcChain.xml><?xml version="1.0" encoding="utf-8"?>
<calcChain xmlns="http://schemas.openxmlformats.org/spreadsheetml/2006/main">
  <c r="H48" i="15" l="1"/>
  <c r="B22" i="15" l="1"/>
  <c r="C16" i="15"/>
  <c r="C5" i="15"/>
  <c r="C22" i="15" l="1"/>
  <c r="B40" i="15" l="1"/>
  <c r="B46" i="15" l="1"/>
  <c r="B52" i="15" s="1"/>
  <c r="C52" i="15" s="1"/>
  <c r="C40" i="15"/>
  <c r="C46" i="15" l="1"/>
  <c r="B60" i="15" l="1"/>
  <c r="B66" i="15" l="1"/>
  <c r="C60" i="15"/>
  <c r="B72" i="15" l="1"/>
  <c r="C66" i="15"/>
  <c r="B77" i="15" l="1"/>
  <c r="C72" i="15"/>
  <c r="B83" i="15" l="1"/>
  <c r="C77" i="15"/>
  <c r="B90" i="15" l="1"/>
  <c r="C83" i="15"/>
  <c r="C90" i="15" l="1"/>
  <c r="B96" i="15"/>
  <c r="C96" i="15" s="1"/>
  <c r="G3" i="8" l="1"/>
  <c r="C5" i="8" s="1"/>
  <c r="B5" i="8" l="1"/>
  <c r="E5" i="8"/>
  <c r="D5" i="8"/>
</calcChain>
</file>

<file path=xl/sharedStrings.xml><?xml version="1.0" encoding="utf-8"?>
<sst xmlns="http://schemas.openxmlformats.org/spreadsheetml/2006/main" count="338" uniqueCount="222">
  <si>
    <t>Дата</t>
  </si>
  <si>
    <t>Время</t>
  </si>
  <si>
    <t>18.00-19.20</t>
  </si>
  <si>
    <t>8.30-9.50</t>
  </si>
  <si>
    <t>всего часов</t>
  </si>
  <si>
    <t>Группа 4</t>
  </si>
  <si>
    <t>Группа 5</t>
  </si>
  <si>
    <t>Группа 6</t>
  </si>
  <si>
    <t>Группа 7</t>
  </si>
  <si>
    <t>лекция</t>
  </si>
  <si>
    <t>препод, ауд</t>
  </si>
  <si>
    <t>Суховенко Н.А. ауд. 2-315 ФМ</t>
  </si>
  <si>
    <t>Елетнов В.И. ауд. 2-413 ФМ</t>
  </si>
  <si>
    <t>Павловец Г.А.  ауд. 2-318 ФМ</t>
  </si>
  <si>
    <t>Бобович Н.М.  ауд. 2-325 ФМ</t>
  </si>
  <si>
    <t>спец-ть</t>
  </si>
  <si>
    <t xml:space="preserve">ОРД </t>
  </si>
  <si>
    <t>АПД</t>
  </si>
  <si>
    <t>ГосУпр</t>
  </si>
  <si>
    <t>Защита населения и объектов от чрезвычайных ситуаций. Радиационная безопасность</t>
  </si>
  <si>
    <t>группа</t>
  </si>
  <si>
    <t>т. 13.1 пр</t>
  </si>
  <si>
    <t>Подготовка к экзамену</t>
  </si>
  <si>
    <t>Подготовка к зачету</t>
  </si>
  <si>
    <t>пятница</t>
  </si>
  <si>
    <t xml:space="preserve">ИОCД т. 1.3 пр
Якжик Д.С. ауд. 508 МАШ
Сташкевич Г.Г. ауд. 512 МАШ                                                </t>
  </si>
  <si>
    <t xml:space="preserve">ИОCД т. 1.3 пр
Соболевский Е.Н. ауд. 508 МАШ
Беспалов В.А. ауд. 512 МАШ                                                </t>
  </si>
  <si>
    <t xml:space="preserve">ИОCД т. 2.3 пр
Якжик Д.С. ауд. 509 МАШ
Сташкевич Г.Г. ауд. 510 МАШ                                                </t>
  </si>
  <si>
    <t xml:space="preserve">ИОCД т. 2.3 пр
Соболевский Е.Н. ауд. 509 МАШ
Беспалов В.А. ауд. 510 МАШ                                                </t>
  </si>
  <si>
    <t>РАСПИСАНИЕ
лабораторно-экзаменационной (установочной) сессии студентов 5"А" курса (набор 2021 г.) 1 потока
факультета права Академии МВД Республики Беларусь на период с 17 сентября по 3 октября 2025 года</t>
  </si>
  <si>
    <t>группа 1511 (СПСД)</t>
  </si>
  <si>
    <t>группа 1512 (СПСД)</t>
  </si>
  <si>
    <t>группа 1513 (СПСД)</t>
  </si>
  <si>
    <t xml:space="preserve">Криминалистика т. 28 пр
Волосюк В.В. ауд. 3-202 МАШ                                                        </t>
  </si>
  <si>
    <t>10.05-11.25</t>
  </si>
  <si>
    <t>11.40-13.00</t>
  </si>
  <si>
    <t>14.00-15.20</t>
  </si>
  <si>
    <t>15.35-16.55</t>
  </si>
  <si>
    <t>17.10-18.30</t>
  </si>
  <si>
    <t>18.45-20.05</t>
  </si>
  <si>
    <t>20.20-21.40</t>
  </si>
  <si>
    <t xml:space="preserve">Судебная бухгалтерия Лекция т. 1 Сауткин И.В. Л/з № 2-304 ФКМ </t>
  </si>
  <si>
    <t xml:space="preserve">Криминалистика т. 26 с
Пашута И.В. ауд. 3-208 МАШ                                                        </t>
  </si>
  <si>
    <t>Гражданский процесс т. 34 с
Фицук Т.М. ауд. 3-209 МАШ</t>
  </si>
  <si>
    <t>Гражданское право т. 27 с
Костюк А.С. ауд. 3-204 МАШ</t>
  </si>
  <si>
    <t>Гражданский процесс т. 37 с
Фицук Т.М. ауд. 3-209 МАШ</t>
  </si>
  <si>
    <t>Гражданское право т. 30 с
Костюк А.С. ауд. 3-204 МАШ</t>
  </si>
  <si>
    <t xml:space="preserve">Информационное обеспечение служебной деятельности т. 1.1 Лекция Якжик Д.С. Л/з № 2-210 ФКМ                                              </t>
  </si>
  <si>
    <t xml:space="preserve">Организация расследования преступлений  в сфере экономики т. 1 Лекция Герасимов Д.В. Л/з № 2 </t>
  </si>
  <si>
    <t xml:space="preserve">Уголовно-исполнительное право т. 5-6 Лекция Шабаль В.С. Л/з № 2-304 ФКМ </t>
  </si>
  <si>
    <t xml:space="preserve">Криминалистика т. 27 пр
Волосюк В.В. ауд. 3-208 МАШ                                                    </t>
  </si>
  <si>
    <t>Гражданское право т. 27 с
Иванов А.В. ауд. 3-209 МАШ</t>
  </si>
  <si>
    <t>Гражданский процесс т. 34 с
Паращенко В.В. ауд. 3-202 МАШ</t>
  </si>
  <si>
    <t xml:space="preserve">Организация расследования ДТП т. 1  Лекция Юбко Ю.М. Л/з № 2-210 ФКМ </t>
  </si>
  <si>
    <t xml:space="preserve">Судебная бухгалтерия Лекция т. 3 Ефимович В.В. Л/з № 2-210 ФКМ </t>
  </si>
  <si>
    <t>Хозяйственный процесс т.4,5 с                      Стефаненко А.П. ауд. 3-208 МАШ</t>
  </si>
  <si>
    <t xml:space="preserve">Противодействие киберпреступности и основы защиты информации т. 1.1 Лекция Ковалев Н.Н. Л/з Л/з № 2-304 ФКМ                                            </t>
  </si>
  <si>
    <t xml:space="preserve">Психология следственной деятельности т. 6 Лекция  Ластовский А.А. Л/з № 2-210 ФКМ </t>
  </si>
  <si>
    <t xml:space="preserve">Международное публичное право т. 20-21 Лекция  Бородич А.И. Л/з № 2-210 ФКМ </t>
  </si>
  <si>
    <t xml:space="preserve">Гражданский процесс т. 39-40 с
Фицук Т.М. ауд. 3-210 МАШ  </t>
  </si>
  <si>
    <t>Гражданское право т.32 с
Костюк А.С. ауд. 3-204 МАШ</t>
  </si>
  <si>
    <t xml:space="preserve">Криминалистика Консультация
Пашута И.В. ауд. 3-202 МАШ                                                    </t>
  </si>
  <si>
    <t>Гражданский процесс Консультация
Фицук Т.М. ауд. 3-210 МАШ</t>
  </si>
  <si>
    <t>Гражданское право (ч.2) Консультация
Костюк А.С. ауд. 3-204 МАШ</t>
  </si>
  <si>
    <t xml:space="preserve">Криминалистика Экзамен
Пашута И.В. ауд. 3-202 МАШ                                                     </t>
  </si>
  <si>
    <t>Гражданский процесс Экзамен
Фицук Т.М. ауд. 3-210 МАШ</t>
  </si>
  <si>
    <t>Гражданское право (ч.2) Экзамен
Костюк А.С. ауд. 3-204 МАШ</t>
  </si>
  <si>
    <t>17.10</t>
  </si>
  <si>
    <t>ОРПвСЭ т. 1.1 пр
Варавко Ю.В. ауд. 3-202 МАШ</t>
  </si>
  <si>
    <t>УИП т. 5-6 с
Жук А.А. ауд. 3-309 МАШ</t>
  </si>
  <si>
    <t>ОРПвСЭ т. 1.2 пр
Варавко Ю.В. ауд. 3-202 МАШ</t>
  </si>
  <si>
    <t>ОРОВП т. 6.2 пр
Павловец Г.А. ауд. 3-208 МАШ</t>
  </si>
  <si>
    <t>УИП т. 5-6 с
Жук А.А. ауд. 3-209 МАШ</t>
  </si>
  <si>
    <t>ОРПвСЭ т. 1.3 пр
Варавко Ю.В. ауд. 3-202 МАШ</t>
  </si>
  <si>
    <t>ОРОВП т. 6.3 пр
Павловец Г.А. ауд. 3-208 МАШ</t>
  </si>
  <si>
    <t>ОРОВП т. 6.2 пр
Герасимов Д.В. ауд. 3-202 МАШ</t>
  </si>
  <si>
    <t>ОРОВП т. 7.1 пр
Павловец Г.А. ауд. 3-208 МАШ</t>
  </si>
  <si>
    <t>ОРОВП т. 6.3 пр
Герасимов Д.В. ауд. 3-202 МАШ</t>
  </si>
  <si>
    <t>Гражданское право т.30 с
Иванов А.В. ауд. 3-209 МАШ</t>
  </si>
  <si>
    <t>Гражданский процесс т. 37 с
Паращенко В.В. ауд. 3-204 МАШ</t>
  </si>
  <si>
    <t>Хозяйственный процесс Консультация Стефаненко А.П. ауд. 3-208 МАШ</t>
  </si>
  <si>
    <t>Гражданское право т.32 с
Иванов А.В. ауд. 3-209 МАШ</t>
  </si>
  <si>
    <t>Гражданский процесс т. 39-40 с
Паращенко В.В. ауд. 3-204 МАШ</t>
  </si>
  <si>
    <t>Гражданское право (ч.2) Консультация
Иванов А.В. ауд. 3-209 МАШ</t>
  </si>
  <si>
    <t>Гражданский процесс Консультация
Паращенко В.В. ауд. 3-204 МАШ</t>
  </si>
  <si>
    <t>Гражданское право (ч.2)  Экзамен
Иванов А.В. ауд. 3-209 МАШ</t>
  </si>
  <si>
    <t>Гражданский процесс Экзамен
Паращенко В.В. ауд. 3-204 МАШ</t>
  </si>
  <si>
    <t>Хозяйственный процесс т.11,12 пр                                Стефаненко А.П. ауд. 3-208 МАШ</t>
  </si>
  <si>
    <t>15.35</t>
  </si>
  <si>
    <t>Гражданский процесс т. 34 с
Фицук Т.М. ауд. 3-208 МАШ</t>
  </si>
  <si>
    <t xml:space="preserve">Криминалистика т. 26 с
Пашута И.В. ауд. 3-209 МАШ                                            </t>
  </si>
  <si>
    <t>Гражданский процесс т. 37 с
Фицук Т.М. ауд. 3-208 МАШ</t>
  </si>
  <si>
    <t xml:space="preserve">Криминалистика т. 27 пр
Пашута Н.Н. ауд. 3-209 МАШ                                                  </t>
  </si>
  <si>
    <t xml:space="preserve">Криминалистика т. 28 пр
Пашута Н.Н. ауд. 3-209 МАШ                                                        </t>
  </si>
  <si>
    <t>УИП т. 5-6 с
Жук А.А. ауд. 3-302 МАШ</t>
  </si>
  <si>
    <t xml:space="preserve">Уголовно-исполнительное право т. 7 Лекция Шабаль В.С. Л/з № 2-304 ФКМ </t>
  </si>
  <si>
    <t xml:space="preserve">Международное публичное право т. 22 ч.1 Лекция  Бородич А.И. Л/з № 2-304 ФКМ </t>
  </si>
  <si>
    <t xml:space="preserve">Международное публичное право т. 22 ч.2 Лекция  Бородич А.И. Л/з № 2-304 ФКМ </t>
  </si>
  <si>
    <t xml:space="preserve">Гражданский процесс т. 39-40 с
Фицук Т.М. ауд. 3-308 МАШ </t>
  </si>
  <si>
    <t xml:space="preserve">Хозяйственный процесс т.11,12 пр Стефаненко А.П. ауд. 3-304 МАШ </t>
  </si>
  <si>
    <t xml:space="preserve">Гражданский процесс Консультация
Фицук Т.М. ауд. 3-308 МАШ </t>
  </si>
  <si>
    <t>Хозяйственный процесс Консультация Стефаненко А.П. ауд. 3-304 МАШ</t>
  </si>
  <si>
    <t>Хозяйственный процесс Консультация Данькова Т.Н. ауд. 407 МАШ</t>
  </si>
  <si>
    <t xml:space="preserve">Гражданский процесс Экзамен
Фицук Т.М. ауд. 3-308 МАШ </t>
  </si>
  <si>
    <t xml:space="preserve">Криминалистика т. 26 с
Пашута И.В. ауд. 3-305 МАШ                                                        </t>
  </si>
  <si>
    <t xml:space="preserve">Судебная бухгалтерия Лекция т. 5 Сауткин И.В. Л/з № 2-304 ФКМ </t>
  </si>
  <si>
    <t xml:space="preserve">Организация расследования ДТП т. 2 Лекция Юбко Ю.М. Л/з № 2-304 ФКМ </t>
  </si>
  <si>
    <t>ОРПвСЭ т. 1.1 пр
Матюк А.В. ауд. 3-308 МАШ</t>
  </si>
  <si>
    <t xml:space="preserve">ОРПвСЭ т. 1.1 пр
Герасимов Д.В. ауд. 405 МАШ </t>
  </si>
  <si>
    <t>ОРПвСЭ т. 1.2 пр
Матюк А.В. ауд. 3-308 МАШ</t>
  </si>
  <si>
    <t xml:space="preserve">ОРПвСЭ т. 1.2 пр
Герасимов Д.В. ауд. 405 МАШ </t>
  </si>
  <si>
    <t>УИП т. 7 с
Жук А.А. ауд. 3-304 МАШ</t>
  </si>
  <si>
    <t>ОРПвСЭ т. 1.3 пр
Матюк А.В. ауд. 3-308 МАШ</t>
  </si>
  <si>
    <t xml:space="preserve">Криминалистика т. 27 пр
Пашута Н.Н. ауд. 407 МАШ                                           </t>
  </si>
  <si>
    <t>ОР ДТП т. 4 пр
Юбко Ю.М. ауд. 1-400 МАШ</t>
  </si>
  <si>
    <t xml:space="preserve">УИП т. 7 с
Жук А.А.  ауд. 405 МАШ </t>
  </si>
  <si>
    <t xml:space="preserve">Криминалистика т. 28 пр
Пашута Н.Н. ауд. 407 МАШ                                                </t>
  </si>
  <si>
    <t>УИП т. 7 с
Жук А.А. ауд. 1-400 МАШ</t>
  </si>
  <si>
    <t xml:space="preserve">ОРПвСЭ т. 1.3 пр
Герасимов Д.В.  ауд. 405 МАШ </t>
  </si>
  <si>
    <t xml:space="preserve">Организация расследования преступлений  в сфере экономики т. 2 Лекция Матюк А.В. Л/з № 2-304 ФКМ </t>
  </si>
  <si>
    <t xml:space="preserve">Информационное обеспечение служебной деятельности т. 2.1 Лекция Якжик Д.С. Л/з № 2-304 ФКМ                                        </t>
  </si>
  <si>
    <t>Гражданское право т. 27 с
Колесник П.А. ауд. 1-400 МАШ</t>
  </si>
  <si>
    <t xml:space="preserve">МПП т.2-3,7-8 с
Бородич А.И. ауд. 405 МАШ </t>
  </si>
  <si>
    <t xml:space="preserve">Противодействие киберпреступности и ОЗИ т. 3.2 пр
Пикта В.И. ауд. 429 МАШ
Ковалев Н.Н. ауд. 431 МАШ                                                </t>
  </si>
  <si>
    <t>Гражданское право т.30 с
Колесник П.А. ауд. 1-400 МАШ</t>
  </si>
  <si>
    <t xml:space="preserve">МПП т.11-12 с
Бородич А.И. ауд. 405 МАШ  </t>
  </si>
  <si>
    <t>Судебная бухгалтерия т.5 пр Сауткин И.В. ауд. 407 МАШ</t>
  </si>
  <si>
    <t>Гражданское право т.32 с
Колесник П.А. ауд. 1-400 МАШ</t>
  </si>
  <si>
    <t xml:space="preserve">ОР ДТП т. 4 пр
Юбко Ю.М. ауд. 405 МАШ  </t>
  </si>
  <si>
    <t>ОРОВП т. 7.1. пр
Герасимов Д.В. ауд. 407 МАШ</t>
  </si>
  <si>
    <t xml:space="preserve">Практикум по угол. процессу т. 1 пр
Левченкова А.Ю. ауд. 405 МАШ </t>
  </si>
  <si>
    <t>ОР ДТП т. 4 пр
Юбко Ю.М. ауд. 407 МАШ</t>
  </si>
  <si>
    <t xml:space="preserve">Судебная бухгалтерия Лекция т. 8 Сауткин И.В. Л/з № 2-210 ФКМ </t>
  </si>
  <si>
    <t>ОРОВП т. 7.2 пр
Павловец Г.А. ауд. 1-400 МАШ</t>
  </si>
  <si>
    <t xml:space="preserve">ОРОВП т. 6.2 пр
Варавко Ю.В. ауд. 405 МАШ </t>
  </si>
  <si>
    <t>Практикум по угол. процессу т. 1 пр
Алекперов Р.Р. ауд. 407 МАШ</t>
  </si>
  <si>
    <t>ОРОВП т. 10.1 пр
Павловец Г.А. ауд. 1-400 МАШ</t>
  </si>
  <si>
    <t xml:space="preserve">ОРОВП т. 6.3 пр
Варавко Ю.В. ауд. 405 МАШ </t>
  </si>
  <si>
    <t>ОРОВП т. 10.2 пр
Павловец Г.А. ауд. 1-400 МАШ</t>
  </si>
  <si>
    <t xml:space="preserve">ОРОВП т. 7.1 пр
Варавко Ю.В. ауд. 405 МАШ </t>
  </si>
  <si>
    <t>Психология СД т. 6 с
Ластовский А.А. ауд. 407 МАШ</t>
  </si>
  <si>
    <t>Гражданское право (ч.2) Консультация
Колесник П.А. ауд. 3-208 МАШ</t>
  </si>
  <si>
    <t xml:space="preserve">Криминалистика Консультация
Логвин В.М. ауд. 3-209 МАШ                                                                </t>
  </si>
  <si>
    <t>Психология СД т. 6 пр
Ластовский А.А. ауд. 407 МАШ</t>
  </si>
  <si>
    <t>Гражданское право (ч.2)  Экзамен
Колесник П.А. ауд. 3-208 МАШ</t>
  </si>
  <si>
    <t xml:space="preserve">Криминалистика Экзамен
Логвин В.М. ауд. 3-209 МАШ                                                     </t>
  </si>
  <si>
    <t>Судебная бухгалтерия Зачет                                                        Сауткин И.В. ауд. 3-204 МАШ</t>
  </si>
  <si>
    <t>ОРПвСЭ т. 2.1 пр
Варавко Ю.В. ауд. 3-204 МАШ</t>
  </si>
  <si>
    <t xml:space="preserve">Противодействие киберпреступности и ОЗИ т. 4.1 пр
Пикта В.И. ауд. 429 МАШ
Ковалев Н.Н. ауд. 431 МАШ                                                </t>
  </si>
  <si>
    <t>ОРОВП т. 7.2 пр
Варавко Ю.В. ауд. 3-209 МАШ</t>
  </si>
  <si>
    <t>МПП т.2-3,7-8 с
Озеров А.А. ауд. 3-204 МАШ</t>
  </si>
  <si>
    <t>ОРОВП т. 10.1 пр
Варавко Ю.В. ауд. 3-209 МАШ</t>
  </si>
  <si>
    <t>МПП т.11-12 с
Озеров А.А.ауд. 3-204 МАШ</t>
  </si>
  <si>
    <t>ОРОВП т. 10.2 пр
Варавко Ю.В. ауд. 3-209 МАШ</t>
  </si>
  <si>
    <t>15.35 ОРОВП Зачет
Павловец Г.А. ауд. 3-208 МАШ</t>
  </si>
  <si>
    <t xml:space="preserve">Уголовно-исполнительное право т. 8 Лекция Шабаль В.С.  Л/з № 1 МАШ </t>
  </si>
  <si>
    <t xml:space="preserve">Доказательства и доказывание в уголовном процессе  т. 7 Лекция  Якубель М.М. Л/з № 1 МАШ </t>
  </si>
  <si>
    <t>МПП т.2-3,7-8 с
Дементей О.А.  ауд. 1-400 МАШ</t>
  </si>
  <si>
    <t>Практикум по угол. процессу т. 1 пр
Левченкова А.Ю. ауд. 3-209 МАШ</t>
  </si>
  <si>
    <t>Практикум по угол. процессу т. 1 пр
Алекперов Р.Р. ауд. 3-210 МАШ</t>
  </si>
  <si>
    <t>ОРПвСЭ т. 2.1 пр
Матюк А.В.  ауд. 1-400 МАШ</t>
  </si>
  <si>
    <t xml:space="preserve">Криминалистика Консультация
Логвин В.М. ауд. 3-210 МАШ                                                       </t>
  </si>
  <si>
    <t>Психология СД т. 6 с
Ластовский А.А.  ауд. 1-400 МАШ</t>
  </si>
  <si>
    <t>Международное публичное право Зачет
Бородич А.И. ауд. 3-209 МАШ</t>
  </si>
  <si>
    <t xml:space="preserve">Криминалистика Экзамен
Логвин В.М. ауд. 3-210 МАШ                                                       </t>
  </si>
  <si>
    <t>УИП т. 8 с
Жук А.А. ауд. 1-400 МАШ</t>
  </si>
  <si>
    <t>МПП т.11-12 с
Дементей О.А. ауд. 1-400 МАШ</t>
  </si>
  <si>
    <t>Практикум по угол. процессу т. 1 пр
Левченкова А.Ю. ауд. 1-400 МАШ</t>
  </si>
  <si>
    <t>Практикум по угол. процессу т. 2 пр
Левченкова А.Ю. ауд. 3-209 МАШ</t>
  </si>
  <si>
    <t>УИП Зачет
Тит А.А. ауд. 3-208 МАШ</t>
  </si>
  <si>
    <t>Практикум по угол. процессу т. 2 пр
Алекперов Р.Р. ауд. 3-204 МАШ</t>
  </si>
  <si>
    <t>ОРПвСЭ т. 2.1 пр
Герасимов Д.В. ауд. 3-209 МАШ</t>
  </si>
  <si>
    <t xml:space="preserve">10.05 Судебная бухгалтерия Зачет Сауткин И.В. ауд. 405 МАШ  </t>
  </si>
  <si>
    <t>10.05 Психология СД Зачет
Ластовский А.А. ауд. 407 МАШ</t>
  </si>
  <si>
    <t>Практикум по угол. процессу т. 1 пр
Левченкова А.Ю. ауд. 3-202 МАШ</t>
  </si>
  <si>
    <t xml:space="preserve">Психология СД т. 6 с
Ластовский А.А. ауд. 3-209  </t>
  </si>
  <si>
    <t>Док-ва и доказ. в уг.проц. т. 7 пр
Якубель М.М. ауд. 3-209 МАШ</t>
  </si>
  <si>
    <t xml:space="preserve">Психология СД т. 6 пр
Ластовский А.А. ауд. 3-202 МАШ </t>
  </si>
  <si>
    <t>УИП т. 8 с
Жук А.А. ауд. 3-209 МАШ</t>
  </si>
  <si>
    <t>ОРОВП т. 7.2 пр
Герасимов Д.В. ауд. 3-204 МАШ</t>
  </si>
  <si>
    <t>ОРОВП т. 10.1 пр
Герасимов Д.В. ауд. 3-204 МАШ</t>
  </si>
  <si>
    <t>10.05 Международное публичное право Зачет
Озеров А.А. ауд. 407 МАШ</t>
  </si>
  <si>
    <t xml:space="preserve">17.10 Международное публичное право Зачет
Дементей О.А. ауд. 3-208 МАШ </t>
  </si>
  <si>
    <t>17.10 ОРОВП Зачет
Павловец Г.А. ауд. 3-209 МАШ</t>
  </si>
  <si>
    <t>Практикум по угол. процессу т. 2 пр
Левченкова А.Ю. ауд. 3-208 МАШ</t>
  </si>
  <si>
    <t>ОРОВП т. 10.2 пр
Герасимов Д.В. ауд. 3-204 МАШ</t>
  </si>
  <si>
    <t>УИП т. 8 с
Жук А.А. ауд. 3-204 МАШ</t>
  </si>
  <si>
    <t>Организация расследования преступлений  в сфере экономики т. 3 Лекция Герасимов Д.В. Л/з № 2 МАШ</t>
  </si>
  <si>
    <t xml:space="preserve">Организация расследования ДТП т. 7  Лекция Юбко Ю.М. Л/з № 2-210 ФКМ </t>
  </si>
  <si>
    <t xml:space="preserve">Психология СД Зачет
Ластовский А.А. ауд. 3-208 МАШ </t>
  </si>
  <si>
    <t>УИП Зачет
Тит А.А. ауд. 3-209 МАШ</t>
  </si>
  <si>
    <t>ОРОВП Зачет
Павловец Г.А. ауд. 3-204 МАШ</t>
  </si>
  <si>
    <t>Док-ва и доказ. в уг.проц. т. 7 пр
Якубель М.М. ауд. 3-202 МАШ</t>
  </si>
  <si>
    <t>Психология СД т. 6 пр
Ластовский А.А. ауд. 3-308 МАШ</t>
  </si>
  <si>
    <t>Док-ва и доказ. в уг.проц. т. 7 пр
Мытник П.В. ауд. 3-204 МАШ</t>
  </si>
  <si>
    <t xml:space="preserve">Доказательства и доказывание в уголовном процессе  т. 8 Лекция  Мытник П.В. Л/з № 2-210 ФКМ </t>
  </si>
  <si>
    <t>Психология СД Зачет
Ластовский А.А. ауд. 3-209 МАШ</t>
  </si>
  <si>
    <t>УИП Зачет
Тит А.А. ауд. 3-204 МАШ</t>
  </si>
  <si>
    <t>Судебная бухгалтерия Зачет                                           Ефимович В.В. ауд. 3-208 МАШ</t>
  </si>
  <si>
    <t>14.00 Хозяйственный процесс Экзамен                             Стефаненко А.П. ауд. 3-208 МАШ</t>
  </si>
  <si>
    <t>Судебная бухгалтерия т.5 пр Ефимович В.В. ауд. 1-400 МАШ</t>
  </si>
  <si>
    <t>14.00</t>
  </si>
  <si>
    <t>Хозяйственный процесс т.11,12 пр                            Данькова Т.Н. ауд. 407 МАШ</t>
  </si>
  <si>
    <t>Хозяйственный процесс Экзамен                             Данькова Т.Н. ауд. 407 МАШ</t>
  </si>
  <si>
    <t>Хозяйственный процесс т.4,5 с                        Данькова Т.Н. ауд. 3-302 МАШ</t>
  </si>
  <si>
    <t xml:space="preserve">Хозяйственный процесс т.4,5 с                       Стефаненко А.П. ауд. 3-209 МАШ         </t>
  </si>
  <si>
    <t xml:space="preserve">Судебная бухгалтерия т.5 пр Сауткин И.В. ауд. 405 МАШ </t>
  </si>
  <si>
    <t>Судебная бухгалтерия т.3 с Сауткин И.В.          ауд. 3-209 МАШ</t>
  </si>
  <si>
    <t xml:space="preserve">Противодействие киберпреступности и ОЗИ   т. 3.1 пр
Пикта В.И. ауд. 509 МАШ
Ковалев Н.Н. ауд. 510 МАШ                                                </t>
  </si>
  <si>
    <t xml:space="preserve">Противодействие киберпреступности и ОЗИ     т. 3.2 пр
Пикта В.И. ауд. 509 МАШ
Ковалев Н.Н. ауд. 510 МАШ                                                </t>
  </si>
  <si>
    <t>Судебная бухгалтерия т.3 с Сауткин И.В.     ауд. 3-204 МАШ</t>
  </si>
  <si>
    <t>Судебная бухгалтерия т.3 пр Сауткин И.В.      ауд. 3-204 МАШ</t>
  </si>
  <si>
    <t>Судебная бухгалтерия т.3 с Ефимович В.В.       ауд. 3-208 МАШ</t>
  </si>
  <si>
    <t>Судебная бухгалтерия т.3 пр Ефимович В.В.         ауд. 3-208 МАШ</t>
  </si>
  <si>
    <t>Хозяйственный процесс Экзамен            Стефаненко А.П. ауд. 3-304 МАШ</t>
  </si>
  <si>
    <t xml:space="preserve">Судебная бухгалтерия т.3 пр Сауткин И.В.             ауд. 3-308 МАШ </t>
  </si>
  <si>
    <t xml:space="preserve">Противодействие киберпреступности и ОЗИ                   т. 3.1 пр
Пикта В.И. ауд. 429 МАШ
Ковалев Н.Н. ауд. 431 МАШ                                                </t>
  </si>
  <si>
    <t xml:space="preserve">Противодействие киберпреступности и ОЗИ     т. 3.1 пр
Пикта В.И. ауд. 509 МАШ
Ковалев Н.Н. ауд. 510 МАШ                                                </t>
  </si>
  <si>
    <t xml:space="preserve">                   воскресенье</t>
  </si>
  <si>
    <t xml:space="preserve">                  21.09.2025</t>
  </si>
  <si>
    <t>понедельник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</si>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</sst>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dd"/>
    <numFmt numFmtId="165" formatCode="_(* #,##0.00_);_(* \(#,##0.00\);_(* &quot;-&quot;??_);_(@_)"/>
  </numFmts>
  <fonts count="17" x14ac:knownFonts="1">
    <font>
      <sz val="10"/>
      <name val="Arial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5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5" fillId="0" borderId="0"/>
    <xf numFmtId="43" fontId="16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9" fillId="0" borderId="3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/>
    <xf numFmtId="0" fontId="12" fillId="0" borderId="12" xfId="0" applyFont="1" applyFill="1" applyBorder="1" applyAlignment="1">
      <alignment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wrapText="1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14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wrapText="1"/>
    </xf>
    <xf numFmtId="0" fontId="12" fillId="0" borderId="18" xfId="0" applyFont="1" applyFill="1" applyBorder="1" applyAlignment="1">
      <alignment horizontal="center" vertical="center"/>
    </xf>
    <xf numFmtId="49" fontId="1" fillId="0" borderId="0" xfId="0" applyNumberFormat="1" applyFont="1" applyFill="1"/>
    <xf numFmtId="49" fontId="2" fillId="0" borderId="0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4" fillId="14" borderId="23" xfId="0" applyNumberFormat="1" applyFont="1" applyFill="1" applyBorder="1" applyAlignment="1">
      <alignment horizontal="center" vertical="center" wrapText="1"/>
    </xf>
    <xf numFmtId="49" fontId="14" fillId="14" borderId="24" xfId="0" applyNumberFormat="1" applyFont="1" applyFill="1" applyBorder="1" applyAlignment="1">
      <alignment horizontal="center" vertical="center" wrapText="1"/>
    </xf>
    <xf numFmtId="0" fontId="0" fillId="0" borderId="0" xfId="0"/>
    <xf numFmtId="0" fontId="12" fillId="0" borderId="21" xfId="0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37" xfId="0" applyNumberFormat="1" applyFont="1" applyFill="1" applyBorder="1" applyAlignment="1">
      <alignment horizontal="center" vertical="center" wrapText="1"/>
    </xf>
    <xf numFmtId="165" fontId="12" fillId="0" borderId="14" xfId="0" applyNumberFormat="1" applyFont="1" applyFill="1" applyBorder="1" applyAlignment="1">
      <alignment vertical="center" wrapText="1" shrinkToFit="1"/>
    </xf>
    <xf numFmtId="0" fontId="1" fillId="0" borderId="21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 shrinkToFit="1"/>
    </xf>
    <xf numFmtId="49" fontId="12" fillId="0" borderId="4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center" wrapText="1"/>
    </xf>
    <xf numFmtId="0" fontId="12" fillId="0" borderId="35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15" xfId="2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165" fontId="12" fillId="0" borderId="3" xfId="20" applyNumberFormat="1" applyFont="1" applyFill="1" applyBorder="1" applyAlignment="1">
      <alignment horizontal="center" vertical="center" wrapText="1"/>
    </xf>
    <xf numFmtId="165" fontId="12" fillId="0" borderId="38" xfId="20" applyNumberFormat="1" applyFont="1" applyFill="1" applyBorder="1" applyAlignment="1">
      <alignment horizontal="center" vertical="center" wrapText="1"/>
    </xf>
    <xf numFmtId="165" fontId="12" fillId="0" borderId="12" xfId="20" applyNumberFormat="1" applyFont="1" applyFill="1" applyBorder="1" applyAlignment="1">
      <alignment horizontal="center" vertical="center" wrapText="1"/>
    </xf>
    <xf numFmtId="165" fontId="12" fillId="0" borderId="31" xfId="20" applyNumberFormat="1" applyFont="1" applyFill="1" applyBorder="1" applyAlignment="1">
      <alignment horizontal="center" vertical="center" wrapText="1"/>
    </xf>
    <xf numFmtId="165" fontId="12" fillId="0" borderId="33" xfId="2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/>
    <xf numFmtId="165" fontId="12" fillId="0" borderId="20" xfId="20" applyNumberFormat="1" applyFont="1" applyFill="1" applyBorder="1" applyAlignment="1">
      <alignment horizontal="center" vertical="center" wrapText="1"/>
    </xf>
    <xf numFmtId="165" fontId="12" fillId="0" borderId="17" xfId="20" applyNumberFormat="1" applyFont="1" applyFill="1" applyBorder="1" applyAlignment="1">
      <alignment horizontal="center" vertical="center" wrapText="1"/>
    </xf>
    <xf numFmtId="43" fontId="12" fillId="0" borderId="18" xfId="20" applyFont="1" applyFill="1" applyBorder="1" applyAlignment="1">
      <alignment horizontal="center" vertical="center" wrapText="1"/>
    </xf>
    <xf numFmtId="165" fontId="12" fillId="0" borderId="36" xfId="20" applyNumberFormat="1" applyFont="1" applyFill="1" applyBorder="1" applyAlignment="1">
      <alignment horizontal="center" vertical="center" wrapText="1"/>
    </xf>
    <xf numFmtId="165" fontId="12" fillId="0" borderId="22" xfId="20" applyNumberFormat="1" applyFont="1" applyFill="1" applyBorder="1" applyAlignment="1">
      <alignment horizontal="center" vertical="center" wrapText="1"/>
    </xf>
    <xf numFmtId="165" fontId="12" fillId="0" borderId="8" xfId="20" applyNumberFormat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vertical="center" wrapText="1"/>
    </xf>
    <xf numFmtId="165" fontId="12" fillId="0" borderId="19" xfId="20" applyNumberFormat="1" applyFont="1" applyFill="1" applyBorder="1" applyAlignment="1">
      <alignment horizontal="center" vertical="center" wrapText="1"/>
    </xf>
    <xf numFmtId="165" fontId="12" fillId="0" borderId="19" xfId="20" applyNumberFormat="1" applyFont="1" applyFill="1" applyBorder="1" applyAlignment="1">
      <alignment horizontal="center" vertical="center" wrapText="1"/>
    </xf>
    <xf numFmtId="165" fontId="12" fillId="0" borderId="18" xfId="20" applyNumberFormat="1" applyFont="1" applyFill="1" applyBorder="1" applyAlignment="1">
      <alignment horizontal="center" vertical="center" wrapText="1"/>
    </xf>
    <xf numFmtId="165" fontId="12" fillId="0" borderId="3" xfId="20" applyNumberFormat="1" applyFont="1" applyFill="1" applyBorder="1" applyAlignment="1">
      <alignment horizontal="center" vertical="center" wrapText="1"/>
    </xf>
    <xf numFmtId="165" fontId="12" fillId="0" borderId="15" xfId="20" applyNumberFormat="1" applyFont="1" applyFill="1" applyBorder="1" applyAlignment="1">
      <alignment horizontal="center" vertical="center" wrapText="1"/>
    </xf>
    <xf numFmtId="165" fontId="12" fillId="0" borderId="28" xfId="20" applyNumberFormat="1" applyFont="1" applyFill="1" applyBorder="1" applyAlignment="1">
      <alignment horizontal="center" vertical="center" wrapText="1"/>
    </xf>
    <xf numFmtId="165" fontId="12" fillId="0" borderId="29" xfId="20" applyNumberFormat="1" applyFont="1" applyFill="1" applyBorder="1" applyAlignment="1">
      <alignment horizontal="center" vertical="center" wrapText="1"/>
    </xf>
    <xf numFmtId="165" fontId="12" fillId="0" borderId="25" xfId="2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65" fontId="12" fillId="0" borderId="30" xfId="20" applyNumberFormat="1" applyFont="1" applyFill="1" applyBorder="1" applyAlignment="1">
      <alignment horizontal="center" vertical="center" wrapText="1"/>
    </xf>
    <xf numFmtId="165" fontId="12" fillId="0" borderId="14" xfId="2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165" fontId="12" fillId="0" borderId="19" xfId="20" applyNumberFormat="1" applyFont="1" applyFill="1" applyBorder="1" applyAlignment="1">
      <alignment horizontal="center" vertical="center" wrapText="1"/>
    </xf>
    <xf numFmtId="165" fontId="12" fillId="0" borderId="14" xfId="2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165" fontId="12" fillId="0" borderId="26" xfId="2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165" fontId="12" fillId="0" borderId="29" xfId="2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textRotation="90" wrapText="1"/>
    </xf>
    <xf numFmtId="14" fontId="10" fillId="0" borderId="2" xfId="0" applyNumberFormat="1" applyFont="1" applyFill="1" applyBorder="1" applyAlignment="1">
      <alignment horizontal="center" vertical="center" textRotation="90" wrapText="1"/>
    </xf>
    <xf numFmtId="14" fontId="10" fillId="0" borderId="45" xfId="0" applyNumberFormat="1" applyFont="1" applyFill="1" applyBorder="1" applyAlignment="1">
      <alignment horizontal="center" vertical="center" textRotation="90" wrapText="1"/>
    </xf>
    <xf numFmtId="164" fontId="11" fillId="0" borderId="37" xfId="0" applyNumberFormat="1" applyFont="1" applyFill="1" applyBorder="1" applyAlignment="1">
      <alignment horizontal="center" vertical="center" textRotation="90" wrapText="1"/>
    </xf>
    <xf numFmtId="164" fontId="11" fillId="0" borderId="42" xfId="0" applyNumberFormat="1" applyFont="1" applyFill="1" applyBorder="1" applyAlignment="1">
      <alignment horizontal="center" vertical="center" textRotation="90" wrapText="1"/>
    </xf>
    <xf numFmtId="164" fontId="13" fillId="0" borderId="42" xfId="0" applyNumberFormat="1" applyFont="1" applyBorder="1"/>
    <xf numFmtId="164" fontId="13" fillId="0" borderId="43" xfId="0" applyNumberFormat="1" applyFont="1" applyBorder="1"/>
    <xf numFmtId="165" fontId="12" fillId="0" borderId="28" xfId="2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/>
    <xf numFmtId="0" fontId="13" fillId="0" borderId="29" xfId="0" applyFont="1" applyFill="1" applyBorder="1" applyAlignment="1"/>
    <xf numFmtId="165" fontId="12" fillId="0" borderId="3" xfId="20" applyNumberFormat="1" applyFont="1" applyFill="1" applyBorder="1" applyAlignment="1">
      <alignment horizontal="center" vertical="center" wrapText="1"/>
    </xf>
    <xf numFmtId="165" fontId="12" fillId="0" borderId="15" xfId="2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14" fontId="10" fillId="0" borderId="39" xfId="0" applyNumberFormat="1" applyFont="1" applyFill="1" applyBorder="1" applyAlignment="1">
      <alignment horizontal="center" vertical="center" textRotation="90" wrapText="1"/>
    </xf>
    <xf numFmtId="14" fontId="10" fillId="0" borderId="40" xfId="0" applyNumberFormat="1" applyFont="1" applyFill="1" applyBorder="1" applyAlignment="1">
      <alignment horizontal="center" vertical="center" textRotation="90" wrapText="1"/>
    </xf>
    <xf numFmtId="14" fontId="10" fillId="0" borderId="41" xfId="0" applyNumberFormat="1" applyFont="1" applyFill="1" applyBorder="1" applyAlignment="1">
      <alignment horizontal="center" vertical="center" textRotation="90" wrapText="1"/>
    </xf>
    <xf numFmtId="164" fontId="13" fillId="0" borderId="43" xfId="0" applyNumberFormat="1" applyFont="1" applyBorder="1" applyAlignment="1"/>
    <xf numFmtId="14" fontId="10" fillId="0" borderId="37" xfId="0" applyNumberFormat="1" applyFont="1" applyFill="1" applyBorder="1" applyAlignment="1">
      <alignment horizontal="center" vertical="center" textRotation="90" wrapText="1"/>
    </xf>
    <xf numFmtId="14" fontId="10" fillId="0" borderId="42" xfId="0" applyNumberFormat="1" applyFont="1" applyFill="1" applyBorder="1" applyAlignment="1">
      <alignment horizontal="center" vertical="center" textRotation="90" wrapText="1"/>
    </xf>
    <xf numFmtId="14" fontId="10" fillId="0" borderId="43" xfId="0" applyNumberFormat="1" applyFont="1" applyFill="1" applyBorder="1" applyAlignment="1">
      <alignment horizontal="center" vertical="center" textRotation="90" wrapText="1"/>
    </xf>
    <xf numFmtId="164" fontId="11" fillId="0" borderId="37" xfId="0" applyNumberFormat="1" applyFont="1" applyBorder="1" applyAlignment="1">
      <alignment horizontal="center" vertical="center" textRotation="90"/>
    </xf>
    <xf numFmtId="164" fontId="11" fillId="0" borderId="42" xfId="0" applyNumberFormat="1" applyFont="1" applyBorder="1" applyAlignment="1">
      <alignment horizontal="center" vertical="center" textRotation="90"/>
    </xf>
    <xf numFmtId="164" fontId="11" fillId="0" borderId="43" xfId="0" applyNumberFormat="1" applyFont="1" applyBorder="1" applyAlignment="1">
      <alignment horizontal="center" vertical="center" textRotation="90"/>
    </xf>
    <xf numFmtId="0" fontId="13" fillId="0" borderId="3" xfId="0" applyFont="1" applyFill="1" applyBorder="1" applyAlignment="1"/>
    <xf numFmtId="0" fontId="13" fillId="0" borderId="15" xfId="0" applyFont="1" applyFill="1" applyBorder="1" applyAlignment="1"/>
  </cellXfs>
  <cellStyles count="21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  <cellStyle name="Обычный 2" xfId="19"/>
    <cellStyle name="Финансовый" xfId="20" builtinId="3"/>
  </cellStyles>
  <dxfs count="0"/>
  <tableStyles count="0" defaultTableStyle="TableStyleMedium2" defaultPivotStyle="PivotStyleLight16"/>
  <colors>
    <mruColors>
      <color rgb="FF98B9EA"/>
      <color rgb="FFFF99CC"/>
      <color rgb="FFFF33CC"/>
      <color rgb="FFFCE4D6"/>
      <color rgb="FFFFFFCC"/>
      <color rgb="FFFFCCFF"/>
      <color rgb="FF217E9F"/>
      <color rgb="FFA0E2D7"/>
      <color rgb="FF66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F0"/>
    <pageSetUpPr fitToPage="1"/>
  </sheetPr>
  <dimension ref="A1:AB105"/>
  <sheetViews>
    <sheetView tabSelected="1" topLeftCell="B1" zoomScaleNormal="100" zoomScalePageLayoutView="70" workbookViewId="0">
      <selection activeCell="F10" sqref="F10"/>
    </sheetView>
  </sheetViews>
  <sheetFormatPr defaultColWidth="9.140625" defaultRowHeight="12.75" x14ac:dyDescent="0.2"/>
  <cols>
    <col min="1" max="1" width="3.85546875" style="1" hidden="1" customWidth="1"/>
    <col min="2" max="2" width="3.28515625" style="1" customWidth="1"/>
    <col min="3" max="3" width="4.5703125" style="1" customWidth="1"/>
    <col min="4" max="4" width="14.140625" style="33" customWidth="1"/>
    <col min="5" max="5" width="41.42578125" style="2" customWidth="1"/>
    <col min="6" max="6" width="41.140625" style="2" customWidth="1"/>
    <col min="7" max="7" width="41" style="2" customWidth="1"/>
    <col min="8" max="8" width="27.7109375" style="2" hidden="1" customWidth="1"/>
    <col min="9" max="10" width="28.140625" style="3" hidden="1" customWidth="1"/>
    <col min="11" max="11" width="28.140625" style="4" hidden="1" customWidth="1"/>
    <col min="12" max="12" width="4.140625" style="4" customWidth="1"/>
    <col min="13" max="13" width="26.7109375" style="40" customWidth="1"/>
    <col min="14" max="14" width="18.42578125" style="40" customWidth="1"/>
    <col min="15" max="15" width="24.7109375" style="40" customWidth="1"/>
    <col min="16" max="16" width="18.42578125" style="40" customWidth="1"/>
    <col min="17" max="28" width="18.42578125" style="1" customWidth="1"/>
    <col min="29" max="16384" width="9.140625" style="1"/>
  </cols>
  <sheetData>
    <row r="1" spans="1:28" ht="3" customHeight="1" x14ac:dyDescent="0.2">
      <c r="B1" s="108"/>
      <c r="C1" s="108"/>
      <c r="D1" s="108"/>
      <c r="E1" s="108"/>
      <c r="F1" s="108"/>
      <c r="G1" s="108"/>
      <c r="H1" s="108"/>
      <c r="I1" s="108"/>
      <c r="J1" s="108"/>
    </row>
    <row r="2" spans="1:28" ht="74.25" customHeight="1" thickBot="1" x14ac:dyDescent="0.25">
      <c r="B2" s="109" t="s">
        <v>29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1:28" ht="21.75" hidden="1" customHeight="1" x14ac:dyDescent="0.2">
      <c r="A3" s="5"/>
      <c r="B3" s="6"/>
      <c r="C3" s="6"/>
      <c r="D3" s="34"/>
      <c r="E3" s="6"/>
      <c r="F3" s="6"/>
      <c r="G3" s="6"/>
      <c r="H3" s="6"/>
      <c r="I3" s="5"/>
      <c r="J3" s="5"/>
      <c r="K3" s="5"/>
    </row>
    <row r="4" spans="1:28" ht="29.25" customHeight="1" thickBot="1" x14ac:dyDescent="0.25">
      <c r="A4" s="7"/>
      <c r="B4" s="110" t="s">
        <v>0</v>
      </c>
      <c r="C4" s="111"/>
      <c r="D4" s="42" t="s">
        <v>1</v>
      </c>
      <c r="E4" s="38" t="s">
        <v>30</v>
      </c>
      <c r="F4" s="38" t="s">
        <v>31</v>
      </c>
      <c r="G4" s="39" t="s">
        <v>32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28" ht="18.75" hidden="1" customHeight="1" x14ac:dyDescent="0.25">
      <c r="A5" s="8"/>
      <c r="B5" s="112">
        <v>45917</v>
      </c>
      <c r="C5" s="115">
        <f>B5</f>
        <v>45917</v>
      </c>
      <c r="D5" s="43" t="s">
        <v>3</v>
      </c>
      <c r="E5" s="45"/>
      <c r="F5" s="46"/>
      <c r="G5" s="47"/>
      <c r="H5" s="18"/>
      <c r="I5" s="19"/>
      <c r="J5" s="20"/>
      <c r="K5" s="21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22.5" customHeight="1" x14ac:dyDescent="0.25">
      <c r="A6" s="8"/>
      <c r="B6" s="113"/>
      <c r="C6" s="116"/>
      <c r="D6" s="35" t="s">
        <v>34</v>
      </c>
      <c r="E6" s="119" t="s">
        <v>47</v>
      </c>
      <c r="F6" s="120"/>
      <c r="G6" s="121"/>
      <c r="H6" s="18"/>
      <c r="I6" s="19"/>
      <c r="J6" s="20"/>
      <c r="K6" s="21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2.5" customHeight="1" x14ac:dyDescent="0.25">
      <c r="A7" s="8"/>
      <c r="B7" s="113"/>
      <c r="C7" s="117"/>
      <c r="D7" s="36" t="s">
        <v>35</v>
      </c>
      <c r="E7" s="91" t="s">
        <v>48</v>
      </c>
      <c r="F7" s="92"/>
      <c r="G7" s="93"/>
      <c r="H7" s="26"/>
      <c r="I7" s="27"/>
      <c r="J7" s="24"/>
      <c r="K7" s="25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22.5" customHeight="1" x14ac:dyDescent="0.25">
      <c r="A8" s="8"/>
      <c r="B8" s="113"/>
      <c r="C8" s="117"/>
      <c r="D8" s="36" t="s">
        <v>36</v>
      </c>
      <c r="E8" s="91" t="s">
        <v>41</v>
      </c>
      <c r="F8" s="92"/>
      <c r="G8" s="93"/>
      <c r="H8" s="22"/>
      <c r="I8" s="23"/>
      <c r="J8" s="24"/>
      <c r="K8" s="25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9" customHeight="1" x14ac:dyDescent="0.25">
      <c r="A9" s="8"/>
      <c r="B9" s="113"/>
      <c r="C9" s="117"/>
      <c r="D9" s="36" t="s">
        <v>37</v>
      </c>
      <c r="E9" s="79" t="s">
        <v>42</v>
      </c>
      <c r="F9" s="81" t="s">
        <v>43</v>
      </c>
      <c r="G9" s="82" t="s">
        <v>44</v>
      </c>
      <c r="H9" s="26"/>
      <c r="I9" s="27"/>
      <c r="J9" s="24"/>
      <c r="K9" s="25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39" customHeight="1" thickBot="1" x14ac:dyDescent="0.3">
      <c r="A10" s="8"/>
      <c r="B10" s="114"/>
      <c r="C10" s="118"/>
      <c r="D10" s="37" t="s">
        <v>38</v>
      </c>
      <c r="E10" s="71" t="s">
        <v>55</v>
      </c>
      <c r="F10" s="72" t="s">
        <v>45</v>
      </c>
      <c r="G10" s="80" t="s">
        <v>46</v>
      </c>
      <c r="H10" s="26"/>
      <c r="I10" s="27"/>
      <c r="J10" s="24"/>
      <c r="K10" s="25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2.5" customHeight="1" x14ac:dyDescent="0.25">
      <c r="B11" s="113">
        <v>45918</v>
      </c>
      <c r="C11" s="133" t="s">
        <v>221</v>
      </c>
      <c r="D11" s="35" t="s">
        <v>34</v>
      </c>
      <c r="E11" s="91" t="s">
        <v>49</v>
      </c>
      <c r="F11" s="92"/>
      <c r="G11" s="93"/>
      <c r="H11" s="22"/>
      <c r="I11" s="23"/>
      <c r="J11" s="24"/>
      <c r="K11" s="25"/>
    </row>
    <row r="12" spans="1:28" ht="22.5" customHeight="1" x14ac:dyDescent="0.25">
      <c r="B12" s="113"/>
      <c r="C12" s="134"/>
      <c r="D12" s="36" t="s">
        <v>35</v>
      </c>
      <c r="E12" s="94" t="s">
        <v>56</v>
      </c>
      <c r="F12" s="122"/>
      <c r="G12" s="123"/>
      <c r="H12" s="26"/>
      <c r="I12" s="27"/>
      <c r="J12" s="24"/>
      <c r="K12" s="25"/>
    </row>
    <row r="13" spans="1:28" ht="39" customHeight="1" x14ac:dyDescent="0.25">
      <c r="B13" s="113"/>
      <c r="C13" s="134"/>
      <c r="D13" s="36" t="s">
        <v>36</v>
      </c>
      <c r="E13" s="79" t="s">
        <v>50</v>
      </c>
      <c r="F13" s="81" t="s">
        <v>51</v>
      </c>
      <c r="G13" s="82" t="s">
        <v>52</v>
      </c>
      <c r="H13" s="22"/>
      <c r="I13" s="23"/>
      <c r="J13" s="24"/>
      <c r="K13" s="25"/>
    </row>
    <row r="14" spans="1:28" ht="22.5" customHeight="1" x14ac:dyDescent="0.25">
      <c r="B14" s="113"/>
      <c r="C14" s="134"/>
      <c r="D14" s="36" t="s">
        <v>37</v>
      </c>
      <c r="E14" s="91" t="s">
        <v>53</v>
      </c>
      <c r="F14" s="92"/>
      <c r="G14" s="93"/>
      <c r="H14" s="26"/>
      <c r="I14" s="27"/>
      <c r="J14" s="24"/>
      <c r="K14" s="25"/>
    </row>
    <row r="15" spans="1:28" ht="22.5" customHeight="1" thickBot="1" x14ac:dyDescent="0.3">
      <c r="B15" s="114"/>
      <c r="C15" s="135"/>
      <c r="D15" s="37" t="s">
        <v>38</v>
      </c>
      <c r="E15" s="101" t="s">
        <v>54</v>
      </c>
      <c r="F15" s="102"/>
      <c r="G15" s="103"/>
      <c r="H15" s="26"/>
      <c r="I15" s="27"/>
      <c r="J15" s="24"/>
      <c r="K15" s="25"/>
    </row>
    <row r="16" spans="1:28" ht="22.5" customHeight="1" x14ac:dyDescent="0.25">
      <c r="B16" s="112">
        <v>45919</v>
      </c>
      <c r="C16" s="115">
        <f t="shared" ref="C16" si="0">B16</f>
        <v>45919</v>
      </c>
      <c r="D16" s="35" t="s">
        <v>3</v>
      </c>
      <c r="E16" s="106" t="s">
        <v>57</v>
      </c>
      <c r="F16" s="124"/>
      <c r="G16" s="125"/>
      <c r="H16" s="18"/>
      <c r="I16" s="19"/>
      <c r="J16" s="20"/>
      <c r="K16" s="21"/>
    </row>
    <row r="17" spans="2:11" ht="22.5" customHeight="1" x14ac:dyDescent="0.25">
      <c r="B17" s="113"/>
      <c r="C17" s="117"/>
      <c r="D17" s="36" t="s">
        <v>34</v>
      </c>
      <c r="E17" s="94" t="s">
        <v>58</v>
      </c>
      <c r="F17" s="92"/>
      <c r="G17" s="93"/>
      <c r="H17" s="22"/>
      <c r="I17" s="23"/>
      <c r="J17" s="24"/>
      <c r="K17" s="25"/>
    </row>
    <row r="18" spans="2:11" ht="35.25" customHeight="1" x14ac:dyDescent="0.25">
      <c r="B18" s="113"/>
      <c r="C18" s="117"/>
      <c r="D18" s="36" t="s">
        <v>35</v>
      </c>
      <c r="E18" s="78" t="s">
        <v>33</v>
      </c>
      <c r="F18" s="64" t="s">
        <v>59</v>
      </c>
      <c r="G18" s="60" t="s">
        <v>60</v>
      </c>
      <c r="H18" s="26"/>
      <c r="I18" s="27"/>
      <c r="J18" s="24"/>
      <c r="K18" s="25"/>
    </row>
    <row r="19" spans="2:11" ht="35.25" customHeight="1" x14ac:dyDescent="0.25">
      <c r="B19" s="113"/>
      <c r="C19" s="117"/>
      <c r="D19" s="36" t="s">
        <v>36</v>
      </c>
      <c r="E19" s="78" t="s">
        <v>61</v>
      </c>
      <c r="F19" s="64" t="s">
        <v>62</v>
      </c>
      <c r="G19" s="60" t="s">
        <v>63</v>
      </c>
      <c r="H19" s="22"/>
      <c r="I19" s="23"/>
      <c r="J19" s="24"/>
      <c r="K19" s="25"/>
    </row>
    <row r="20" spans="2:11" ht="19.5" customHeight="1" x14ac:dyDescent="0.25">
      <c r="B20" s="113"/>
      <c r="C20" s="117"/>
      <c r="D20" s="36" t="s">
        <v>37</v>
      </c>
      <c r="E20" s="94" t="s">
        <v>22</v>
      </c>
      <c r="F20" s="92"/>
      <c r="G20" s="93"/>
      <c r="H20" s="26"/>
      <c r="I20" s="27"/>
      <c r="J20" s="24"/>
      <c r="K20" s="25"/>
    </row>
    <row r="21" spans="2:11" ht="36" customHeight="1" thickBot="1" x14ac:dyDescent="0.3">
      <c r="B21" s="113"/>
      <c r="C21" s="118"/>
      <c r="D21" s="36" t="s">
        <v>67</v>
      </c>
      <c r="E21" s="71" t="s">
        <v>64</v>
      </c>
      <c r="F21" s="72" t="s">
        <v>65</v>
      </c>
      <c r="G21" s="80" t="s">
        <v>66</v>
      </c>
      <c r="H21" s="26"/>
      <c r="I21" s="27"/>
      <c r="J21" s="24"/>
      <c r="K21" s="25"/>
    </row>
    <row r="22" spans="2:11" ht="46.5" customHeight="1" x14ac:dyDescent="0.25">
      <c r="B22" s="112">
        <f>B16+1</f>
        <v>45920</v>
      </c>
      <c r="C22" s="115">
        <f t="shared" ref="C22" si="1">B22</f>
        <v>45920</v>
      </c>
      <c r="D22" s="35" t="s">
        <v>3</v>
      </c>
      <c r="E22" s="83" t="s">
        <v>25</v>
      </c>
      <c r="F22" s="48"/>
      <c r="G22" s="84" t="s">
        <v>68</v>
      </c>
      <c r="H22" s="18"/>
      <c r="I22" s="19"/>
      <c r="J22" s="20"/>
      <c r="K22" s="21"/>
    </row>
    <row r="23" spans="2:11" ht="45.75" customHeight="1" x14ac:dyDescent="0.25">
      <c r="B23" s="113"/>
      <c r="C23" s="117"/>
      <c r="D23" s="36" t="s">
        <v>34</v>
      </c>
      <c r="E23" s="78" t="s">
        <v>69</v>
      </c>
      <c r="F23" s="64" t="s">
        <v>25</v>
      </c>
      <c r="G23" s="60" t="s">
        <v>70</v>
      </c>
      <c r="H23" s="22"/>
      <c r="I23" s="23"/>
      <c r="J23" s="24"/>
      <c r="K23" s="25"/>
    </row>
    <row r="24" spans="2:11" ht="35.25" customHeight="1" x14ac:dyDescent="0.25">
      <c r="B24" s="113"/>
      <c r="C24" s="117"/>
      <c r="D24" s="36" t="s">
        <v>35</v>
      </c>
      <c r="E24" s="78" t="s">
        <v>71</v>
      </c>
      <c r="F24" s="64" t="s">
        <v>72</v>
      </c>
      <c r="G24" s="60" t="s">
        <v>73</v>
      </c>
      <c r="H24" s="26"/>
      <c r="I24" s="27"/>
      <c r="J24" s="24"/>
      <c r="K24" s="25"/>
    </row>
    <row r="25" spans="2:11" ht="35.25" customHeight="1" x14ac:dyDescent="0.25">
      <c r="B25" s="113"/>
      <c r="C25" s="117"/>
      <c r="D25" s="36" t="s">
        <v>36</v>
      </c>
      <c r="E25" s="78" t="s">
        <v>74</v>
      </c>
      <c r="F25" s="59" t="s">
        <v>207</v>
      </c>
      <c r="G25" s="60" t="s">
        <v>75</v>
      </c>
      <c r="H25" s="22"/>
      <c r="I25" s="23"/>
      <c r="J25" s="24"/>
      <c r="K25" s="25"/>
    </row>
    <row r="26" spans="2:11" ht="61.5" customHeight="1" x14ac:dyDescent="0.25">
      <c r="B26" s="113"/>
      <c r="C26" s="117"/>
      <c r="D26" s="36" t="s">
        <v>37</v>
      </c>
      <c r="E26" s="78" t="s">
        <v>76</v>
      </c>
      <c r="F26" s="64" t="s">
        <v>208</v>
      </c>
      <c r="G26" s="60" t="s">
        <v>77</v>
      </c>
      <c r="H26" s="26"/>
      <c r="I26" s="27"/>
      <c r="J26" s="24"/>
      <c r="K26" s="25"/>
    </row>
    <row r="27" spans="2:11" ht="60.75" customHeight="1" thickBot="1" x14ac:dyDescent="0.3">
      <c r="B27" s="113"/>
      <c r="C27" s="118"/>
      <c r="D27" s="36" t="s">
        <v>38</v>
      </c>
      <c r="E27" s="49"/>
      <c r="F27" s="72" t="s">
        <v>209</v>
      </c>
      <c r="G27" s="50"/>
      <c r="H27" s="26"/>
      <c r="I27" s="27"/>
      <c r="J27" s="24"/>
      <c r="K27" s="25"/>
    </row>
    <row r="28" spans="2:11" ht="33.75" customHeight="1" x14ac:dyDescent="0.25">
      <c r="B28" s="130" t="s">
        <v>219</v>
      </c>
      <c r="C28" s="115" t="s">
        <v>218</v>
      </c>
      <c r="D28" s="35" t="s">
        <v>3</v>
      </c>
      <c r="E28" s="89" t="s">
        <v>87</v>
      </c>
      <c r="F28" s="85" t="s">
        <v>78</v>
      </c>
      <c r="G28" s="84" t="s">
        <v>79</v>
      </c>
      <c r="H28" s="18"/>
      <c r="I28" s="19"/>
      <c r="J28" s="20"/>
      <c r="K28" s="21"/>
    </row>
    <row r="29" spans="2:11" ht="35.25" customHeight="1" x14ac:dyDescent="0.25">
      <c r="B29" s="131"/>
      <c r="C29" s="117"/>
      <c r="D29" s="36" t="s">
        <v>34</v>
      </c>
      <c r="E29" s="90" t="s">
        <v>80</v>
      </c>
      <c r="F29" s="64" t="s">
        <v>81</v>
      </c>
      <c r="G29" s="60" t="s">
        <v>82</v>
      </c>
      <c r="H29" s="22"/>
      <c r="I29" s="23"/>
      <c r="J29" s="24"/>
      <c r="K29" s="25"/>
    </row>
    <row r="30" spans="2:11" ht="35.25" customHeight="1" x14ac:dyDescent="0.25">
      <c r="B30" s="131"/>
      <c r="C30" s="117"/>
      <c r="D30" s="36" t="s">
        <v>35</v>
      </c>
      <c r="E30" s="90" t="s">
        <v>22</v>
      </c>
      <c r="F30" s="64" t="s">
        <v>83</v>
      </c>
      <c r="G30" s="60" t="s">
        <v>84</v>
      </c>
      <c r="H30" s="26"/>
      <c r="I30" s="27"/>
      <c r="J30" s="24"/>
      <c r="K30" s="25"/>
    </row>
    <row r="31" spans="2:11" ht="19.5" customHeight="1" x14ac:dyDescent="0.25">
      <c r="B31" s="131"/>
      <c r="C31" s="117"/>
      <c r="D31" s="36" t="s">
        <v>36</v>
      </c>
      <c r="E31" s="95" t="s">
        <v>199</v>
      </c>
      <c r="F31" s="64" t="s">
        <v>22</v>
      </c>
      <c r="G31" s="60" t="s">
        <v>22</v>
      </c>
      <c r="H31" s="22"/>
      <c r="I31" s="23"/>
      <c r="J31" s="24"/>
      <c r="K31" s="25"/>
    </row>
    <row r="32" spans="2:11" ht="57" customHeight="1" thickBot="1" x14ac:dyDescent="0.3">
      <c r="B32" s="132"/>
      <c r="C32" s="118"/>
      <c r="D32" s="37" t="s">
        <v>88</v>
      </c>
      <c r="E32" s="96"/>
      <c r="F32" s="72" t="s">
        <v>85</v>
      </c>
      <c r="G32" s="80" t="s">
        <v>86</v>
      </c>
      <c r="H32" s="26"/>
      <c r="I32" s="27"/>
      <c r="J32" s="24"/>
      <c r="K32" s="25"/>
    </row>
    <row r="33" spans="1:28" ht="38.25" hidden="1" customHeight="1" thickBot="1" x14ac:dyDescent="0.3">
      <c r="B33" s="112">
        <v>45922</v>
      </c>
      <c r="C33" s="115" t="s">
        <v>220</v>
      </c>
      <c r="D33" s="51" t="s">
        <v>3</v>
      </c>
      <c r="E33" s="65"/>
      <c r="F33" s="66"/>
      <c r="G33" s="65"/>
      <c r="H33" s="18"/>
      <c r="I33" s="19"/>
      <c r="J33" s="20"/>
      <c r="K33" s="21"/>
    </row>
    <row r="34" spans="1:28" ht="35.25" customHeight="1" x14ac:dyDescent="0.25">
      <c r="B34" s="113"/>
      <c r="C34" s="117"/>
      <c r="D34" s="36" t="s">
        <v>34</v>
      </c>
      <c r="E34" s="78" t="s">
        <v>89</v>
      </c>
      <c r="F34" s="64" t="s">
        <v>90</v>
      </c>
      <c r="G34" s="62" t="s">
        <v>210</v>
      </c>
      <c r="H34" s="22"/>
      <c r="I34" s="23"/>
      <c r="J34" s="24"/>
      <c r="K34" s="25"/>
    </row>
    <row r="35" spans="1:28" ht="35.25" customHeight="1" x14ac:dyDescent="0.25">
      <c r="B35" s="113"/>
      <c r="C35" s="117"/>
      <c r="D35" s="36" t="s">
        <v>35</v>
      </c>
      <c r="E35" s="78" t="s">
        <v>91</v>
      </c>
      <c r="F35" s="64" t="s">
        <v>92</v>
      </c>
      <c r="G35" s="62" t="s">
        <v>211</v>
      </c>
      <c r="H35" s="26"/>
      <c r="I35" s="27"/>
      <c r="J35" s="24"/>
      <c r="K35" s="25"/>
    </row>
    <row r="36" spans="1:28" ht="35.25" customHeight="1" x14ac:dyDescent="0.25">
      <c r="B36" s="113"/>
      <c r="C36" s="117"/>
      <c r="D36" s="36" t="s">
        <v>36</v>
      </c>
      <c r="E36" s="63" t="s">
        <v>212</v>
      </c>
      <c r="F36" s="64" t="s">
        <v>93</v>
      </c>
      <c r="G36" s="60" t="s">
        <v>94</v>
      </c>
      <c r="H36" s="22"/>
      <c r="I36" s="23"/>
      <c r="J36" s="24"/>
      <c r="K36" s="25"/>
    </row>
    <row r="37" spans="1:28" ht="31.5" customHeight="1" x14ac:dyDescent="0.25">
      <c r="B37" s="113"/>
      <c r="C37" s="117"/>
      <c r="D37" s="36" t="s">
        <v>37</v>
      </c>
      <c r="E37" s="63" t="s">
        <v>213</v>
      </c>
      <c r="F37" s="64" t="s">
        <v>205</v>
      </c>
      <c r="G37" s="60" t="s">
        <v>204</v>
      </c>
      <c r="H37" s="26"/>
      <c r="I37" s="27"/>
      <c r="J37" s="24"/>
      <c r="K37" s="25"/>
    </row>
    <row r="38" spans="1:28" ht="22.5" customHeight="1" thickBot="1" x14ac:dyDescent="0.3">
      <c r="B38" s="113"/>
      <c r="C38" s="117"/>
      <c r="D38" s="36" t="s">
        <v>38</v>
      </c>
      <c r="E38" s="91" t="s">
        <v>95</v>
      </c>
      <c r="F38" s="92"/>
      <c r="G38" s="93"/>
      <c r="H38" s="26"/>
      <c r="I38" s="27"/>
      <c r="J38" s="24"/>
      <c r="K38" s="25"/>
    </row>
    <row r="39" spans="1:28" ht="58.5" hidden="1" customHeight="1" thickBot="1" x14ac:dyDescent="0.3">
      <c r="B39" s="113"/>
      <c r="C39" s="118"/>
      <c r="D39" s="36" t="s">
        <v>2</v>
      </c>
      <c r="E39" s="67"/>
      <c r="F39" s="68"/>
      <c r="G39" s="69"/>
      <c r="H39" s="28"/>
      <c r="I39" s="23"/>
      <c r="J39" s="24"/>
      <c r="K39" s="25"/>
    </row>
    <row r="40" spans="1:28" s="40" customFormat="1" ht="22.5" customHeight="1" x14ac:dyDescent="0.25">
      <c r="A40" s="1"/>
      <c r="B40" s="112">
        <f>B33+1</f>
        <v>45923</v>
      </c>
      <c r="C40" s="115">
        <f t="shared" ref="C40" si="2">B40</f>
        <v>45923</v>
      </c>
      <c r="D40" s="35" t="s">
        <v>3</v>
      </c>
      <c r="E40" s="119" t="s">
        <v>96</v>
      </c>
      <c r="F40" s="124"/>
      <c r="G40" s="125"/>
      <c r="H40" s="18"/>
      <c r="I40" s="19"/>
      <c r="J40" s="20"/>
      <c r="K40" s="21"/>
      <c r="L40" s="4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40" customFormat="1" ht="22.5" customHeight="1" x14ac:dyDescent="0.25">
      <c r="A41" s="1"/>
      <c r="B41" s="113"/>
      <c r="C41" s="116"/>
      <c r="D41" s="36" t="s">
        <v>34</v>
      </c>
      <c r="E41" s="94" t="s">
        <v>97</v>
      </c>
      <c r="F41" s="92"/>
      <c r="G41" s="93"/>
      <c r="H41" s="18"/>
      <c r="I41" s="19"/>
      <c r="J41" s="20"/>
      <c r="K41" s="21"/>
      <c r="L41" s="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40" customFormat="1" ht="35.25" customHeight="1" x14ac:dyDescent="0.25">
      <c r="A42" s="1"/>
      <c r="B42" s="113"/>
      <c r="C42" s="116"/>
      <c r="D42" s="36" t="s">
        <v>35</v>
      </c>
      <c r="E42" s="78" t="s">
        <v>98</v>
      </c>
      <c r="F42" s="64" t="s">
        <v>99</v>
      </c>
      <c r="G42" s="60" t="s">
        <v>202</v>
      </c>
      <c r="H42" s="18"/>
      <c r="I42" s="19"/>
      <c r="J42" s="20"/>
      <c r="K42" s="21"/>
      <c r="L42" s="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40" customFormat="1" ht="35.25" customHeight="1" x14ac:dyDescent="0.25">
      <c r="A43" s="1"/>
      <c r="B43" s="113"/>
      <c r="C43" s="117"/>
      <c r="D43" s="36" t="s">
        <v>36</v>
      </c>
      <c r="E43" s="78" t="s">
        <v>100</v>
      </c>
      <c r="F43" s="64" t="s">
        <v>101</v>
      </c>
      <c r="G43" s="60" t="s">
        <v>102</v>
      </c>
      <c r="H43" s="22"/>
      <c r="I43" s="23"/>
      <c r="J43" s="24"/>
      <c r="K43" s="25"/>
      <c r="L43" s="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40" customFormat="1" ht="19.5" customHeight="1" x14ac:dyDescent="0.25">
      <c r="A44" s="1"/>
      <c r="B44" s="113"/>
      <c r="C44" s="117"/>
      <c r="D44" s="36" t="s">
        <v>37</v>
      </c>
      <c r="E44" s="97" t="s">
        <v>22</v>
      </c>
      <c r="F44" s="98"/>
      <c r="G44" s="99"/>
      <c r="H44" s="26"/>
      <c r="I44" s="27"/>
      <c r="J44" s="24"/>
      <c r="K44" s="25"/>
      <c r="L44" s="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40" customFormat="1" ht="41.25" customHeight="1" thickBot="1" x14ac:dyDescent="0.3">
      <c r="A45" s="1"/>
      <c r="B45" s="113"/>
      <c r="C45" s="117"/>
      <c r="D45" s="36" t="s">
        <v>67</v>
      </c>
      <c r="E45" s="78" t="s">
        <v>103</v>
      </c>
      <c r="F45" s="64" t="s">
        <v>214</v>
      </c>
      <c r="G45" s="60" t="s">
        <v>203</v>
      </c>
      <c r="H45" s="26"/>
      <c r="I45" s="27"/>
      <c r="J45" s="24"/>
      <c r="K45" s="25"/>
      <c r="L45" s="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40" customFormat="1" ht="35.25" customHeight="1" x14ac:dyDescent="0.25">
      <c r="A46" s="1"/>
      <c r="B46" s="130">
        <f>B40+1</f>
        <v>45924</v>
      </c>
      <c r="C46" s="115">
        <f t="shared" ref="C46" si="3">B46</f>
        <v>45924</v>
      </c>
      <c r="D46" s="35" t="s">
        <v>3</v>
      </c>
      <c r="E46" s="53"/>
      <c r="F46" s="86" t="s">
        <v>215</v>
      </c>
      <c r="G46" s="84" t="s">
        <v>104</v>
      </c>
      <c r="H46" s="18"/>
      <c r="I46" s="19"/>
      <c r="J46" s="20"/>
      <c r="K46" s="21"/>
      <c r="L46" s="4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40" customFormat="1" ht="22.5" customHeight="1" x14ac:dyDescent="0.25">
      <c r="A47" s="1"/>
      <c r="B47" s="131"/>
      <c r="C47" s="117"/>
      <c r="D47" s="36" t="s">
        <v>34</v>
      </c>
      <c r="E47" s="91" t="s">
        <v>105</v>
      </c>
      <c r="F47" s="92"/>
      <c r="G47" s="93"/>
      <c r="H47" s="22"/>
      <c r="I47" s="23"/>
      <c r="J47" s="24"/>
      <c r="K47" s="25"/>
      <c r="L47" s="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40" customFormat="1" ht="22.5" customHeight="1" x14ac:dyDescent="0.25">
      <c r="A48" s="1"/>
      <c r="B48" s="131"/>
      <c r="C48" s="117"/>
      <c r="D48" s="36" t="s">
        <v>35</v>
      </c>
      <c r="E48" s="91" t="s">
        <v>106</v>
      </c>
      <c r="F48" s="92"/>
      <c r="G48" s="93"/>
      <c r="H48" s="44">
        <f>SUM(E48:G48)</f>
        <v>0</v>
      </c>
      <c r="I48" s="27"/>
      <c r="J48" s="24"/>
      <c r="K48" s="25"/>
      <c r="L48" s="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40" customFormat="1" ht="57.75" customHeight="1" x14ac:dyDescent="0.25">
      <c r="A49" s="1"/>
      <c r="B49" s="131"/>
      <c r="C49" s="117"/>
      <c r="D49" s="36" t="s">
        <v>36</v>
      </c>
      <c r="E49" s="78" t="s">
        <v>107</v>
      </c>
      <c r="F49" s="64" t="s">
        <v>108</v>
      </c>
      <c r="G49" s="60" t="s">
        <v>217</v>
      </c>
      <c r="H49" s="22"/>
      <c r="I49" s="23"/>
      <c r="J49" s="24"/>
      <c r="K49" s="25"/>
      <c r="L49" s="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40" customFormat="1" ht="31.5" customHeight="1" x14ac:dyDescent="0.25">
      <c r="A50" s="1"/>
      <c r="B50" s="131"/>
      <c r="C50" s="117"/>
      <c r="D50" s="36" t="s">
        <v>37</v>
      </c>
      <c r="E50" s="78" t="s">
        <v>109</v>
      </c>
      <c r="F50" s="64" t="s">
        <v>110</v>
      </c>
      <c r="G50" s="60" t="s">
        <v>111</v>
      </c>
      <c r="H50" s="26"/>
      <c r="I50" s="27"/>
      <c r="J50" s="24"/>
      <c r="K50" s="25"/>
      <c r="L50" s="4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40" customFormat="1" ht="31.5" customHeight="1" thickBot="1" x14ac:dyDescent="0.3">
      <c r="A51" s="1"/>
      <c r="B51" s="132"/>
      <c r="C51" s="118"/>
      <c r="D51" s="37" t="s">
        <v>38</v>
      </c>
      <c r="E51" s="71" t="s">
        <v>112</v>
      </c>
      <c r="F51" s="54"/>
      <c r="G51" s="55"/>
      <c r="H51" s="26"/>
      <c r="I51" s="27"/>
      <c r="J51" s="24"/>
      <c r="K51" s="25"/>
      <c r="L51" s="4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40" customFormat="1" ht="41.25" hidden="1" customHeight="1" x14ac:dyDescent="0.25">
      <c r="A52" s="1"/>
      <c r="B52" s="112">
        <f>B46+1</f>
        <v>45925</v>
      </c>
      <c r="C52" s="115">
        <f t="shared" ref="C52" si="4">B52</f>
        <v>45925</v>
      </c>
      <c r="D52" s="35" t="s">
        <v>3</v>
      </c>
      <c r="E52" s="41"/>
      <c r="F52" s="57"/>
      <c r="G52" s="58"/>
      <c r="H52" s="18"/>
      <c r="I52" s="19"/>
      <c r="J52" s="20"/>
      <c r="K52" s="21"/>
      <c r="L52" s="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40" customFormat="1" ht="57.75" customHeight="1" x14ac:dyDescent="0.25">
      <c r="A53" s="1"/>
      <c r="B53" s="113"/>
      <c r="C53" s="116"/>
      <c r="D53" s="36" t="s">
        <v>34</v>
      </c>
      <c r="E53" s="83" t="s">
        <v>216</v>
      </c>
      <c r="F53" s="86" t="s">
        <v>206</v>
      </c>
      <c r="G53" s="84" t="s">
        <v>113</v>
      </c>
      <c r="H53" s="18"/>
      <c r="I53" s="19"/>
      <c r="J53" s="20"/>
      <c r="K53" s="21"/>
      <c r="L53" s="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40" customFormat="1" ht="31.5" customHeight="1" x14ac:dyDescent="0.25">
      <c r="A54" s="1"/>
      <c r="B54" s="113"/>
      <c r="C54" s="116"/>
      <c r="D54" s="36" t="s">
        <v>35</v>
      </c>
      <c r="E54" s="78" t="s">
        <v>114</v>
      </c>
      <c r="F54" s="64" t="s">
        <v>115</v>
      </c>
      <c r="G54" s="60" t="s">
        <v>116</v>
      </c>
      <c r="H54" s="18"/>
      <c r="I54" s="19"/>
      <c r="J54" s="20"/>
      <c r="K54" s="21"/>
      <c r="L54" s="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40" customFormat="1" ht="48" customHeight="1" x14ac:dyDescent="0.25">
      <c r="A55" s="1"/>
      <c r="B55" s="113"/>
      <c r="C55" s="116"/>
      <c r="D55" s="36" t="s">
        <v>36</v>
      </c>
      <c r="E55" s="78" t="s">
        <v>117</v>
      </c>
      <c r="F55" s="64" t="s">
        <v>118</v>
      </c>
      <c r="G55" s="60" t="s">
        <v>26</v>
      </c>
      <c r="H55" s="18"/>
      <c r="I55" s="19"/>
      <c r="J55" s="20"/>
      <c r="K55" s="21"/>
      <c r="L55" s="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40" customFormat="1" ht="22.5" customHeight="1" x14ac:dyDescent="0.25">
      <c r="A56" s="1"/>
      <c r="B56" s="113"/>
      <c r="C56" s="117"/>
      <c r="D56" s="36" t="s">
        <v>37</v>
      </c>
      <c r="E56" s="94" t="s">
        <v>120</v>
      </c>
      <c r="F56" s="136"/>
      <c r="G56" s="137"/>
      <c r="H56" s="26"/>
      <c r="I56" s="27"/>
      <c r="J56" s="24"/>
      <c r="K56" s="25"/>
      <c r="L56" s="4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40" customFormat="1" ht="22.5" customHeight="1" thickBot="1" x14ac:dyDescent="0.3">
      <c r="A57" s="1"/>
      <c r="B57" s="113"/>
      <c r="C57" s="117"/>
      <c r="D57" s="36" t="s">
        <v>38</v>
      </c>
      <c r="E57" s="101" t="s">
        <v>119</v>
      </c>
      <c r="F57" s="102"/>
      <c r="G57" s="103"/>
      <c r="H57" s="26"/>
      <c r="I57" s="27"/>
      <c r="J57" s="24"/>
      <c r="K57" s="25"/>
      <c r="L57" s="4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40" customFormat="1" ht="33.75" hidden="1" customHeight="1" x14ac:dyDescent="0.25">
      <c r="A58" s="1"/>
      <c r="B58" s="113"/>
      <c r="C58" s="117"/>
      <c r="D58" s="36" t="s">
        <v>39</v>
      </c>
      <c r="E58" s="65"/>
      <c r="F58" s="70"/>
      <c r="G58" s="65"/>
      <c r="H58" s="28"/>
      <c r="I58" s="23"/>
      <c r="J58" s="24"/>
      <c r="K58" s="25"/>
      <c r="L58" s="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40" customFormat="1" ht="36" hidden="1" customHeight="1" thickBot="1" x14ac:dyDescent="0.3">
      <c r="A59" s="1"/>
      <c r="B59" s="114"/>
      <c r="C59" s="118"/>
      <c r="D59" s="37" t="s">
        <v>40</v>
      </c>
      <c r="E59" s="71"/>
      <c r="F59" s="72"/>
      <c r="G59" s="73"/>
      <c r="H59" s="29"/>
      <c r="I59" s="30"/>
      <c r="J59" s="31"/>
      <c r="K59" s="32"/>
      <c r="L59" s="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40" customFormat="1" ht="57.75" customHeight="1" x14ac:dyDescent="0.25">
      <c r="A60" s="1"/>
      <c r="B60" s="112">
        <f>B52+1</f>
        <v>45926</v>
      </c>
      <c r="C60" s="115">
        <f t="shared" ref="C60" si="5">B60</f>
        <v>45926</v>
      </c>
      <c r="D60" s="35" t="s">
        <v>3</v>
      </c>
      <c r="E60" s="83" t="s">
        <v>121</v>
      </c>
      <c r="F60" s="85" t="s">
        <v>122</v>
      </c>
      <c r="G60" s="84" t="s">
        <v>123</v>
      </c>
      <c r="H60" s="18"/>
      <c r="I60" s="19"/>
      <c r="J60" s="20"/>
      <c r="K60" s="21"/>
      <c r="L60" s="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40" customFormat="1" ht="31.5" customHeight="1" x14ac:dyDescent="0.25">
      <c r="A61" s="1"/>
      <c r="B61" s="113"/>
      <c r="C61" s="117"/>
      <c r="D61" s="36" t="s">
        <v>34</v>
      </c>
      <c r="E61" s="78" t="s">
        <v>124</v>
      </c>
      <c r="F61" s="64" t="s">
        <v>125</v>
      </c>
      <c r="G61" s="62" t="s">
        <v>126</v>
      </c>
      <c r="H61" s="22"/>
      <c r="I61" s="23"/>
      <c r="J61" s="24"/>
      <c r="K61" s="25"/>
      <c r="L61" s="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40" customFormat="1" ht="31.5" customHeight="1" x14ac:dyDescent="0.25">
      <c r="A62" s="1"/>
      <c r="B62" s="113"/>
      <c r="C62" s="117"/>
      <c r="D62" s="36" t="s">
        <v>35</v>
      </c>
      <c r="E62" s="78" t="s">
        <v>127</v>
      </c>
      <c r="F62" s="64" t="s">
        <v>128</v>
      </c>
      <c r="G62" s="60" t="s">
        <v>129</v>
      </c>
      <c r="H62" s="26"/>
      <c r="I62" s="27"/>
      <c r="J62" s="24"/>
      <c r="K62" s="25"/>
      <c r="L62" s="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40" customFormat="1" ht="34.5" customHeight="1" x14ac:dyDescent="0.25">
      <c r="A63" s="1"/>
      <c r="B63" s="113"/>
      <c r="C63" s="117"/>
      <c r="D63" s="36" t="s">
        <v>36</v>
      </c>
      <c r="E63" s="63" t="s">
        <v>200</v>
      </c>
      <c r="F63" s="64" t="s">
        <v>130</v>
      </c>
      <c r="G63" s="60" t="s">
        <v>131</v>
      </c>
      <c r="H63" s="22"/>
      <c r="I63" s="23"/>
      <c r="J63" s="24"/>
      <c r="K63" s="25"/>
      <c r="L63" s="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40" customFormat="1" ht="22.5" customHeight="1" thickBot="1" x14ac:dyDescent="0.3">
      <c r="A64" s="1"/>
      <c r="B64" s="113"/>
      <c r="C64" s="117"/>
      <c r="D64" s="36" t="s">
        <v>37</v>
      </c>
      <c r="E64" s="101" t="s">
        <v>132</v>
      </c>
      <c r="F64" s="102"/>
      <c r="G64" s="103"/>
      <c r="H64" s="26"/>
      <c r="I64" s="27"/>
      <c r="J64" s="24"/>
      <c r="K64" s="25"/>
      <c r="L64" s="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40" customFormat="1" ht="59.25" hidden="1" customHeight="1" thickBot="1" x14ac:dyDescent="0.3">
      <c r="A65" s="1"/>
      <c r="B65" s="113"/>
      <c r="C65" s="118"/>
      <c r="D65" s="36" t="s">
        <v>38</v>
      </c>
      <c r="E65" s="74"/>
      <c r="F65" s="74"/>
      <c r="G65" s="74"/>
      <c r="H65" s="26"/>
      <c r="I65" s="27"/>
      <c r="J65" s="24"/>
      <c r="K65" s="25"/>
      <c r="L65" s="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40" customFormat="1" ht="35.25" customHeight="1" x14ac:dyDescent="0.25">
      <c r="A66" s="1"/>
      <c r="B66" s="112">
        <f>B60+1</f>
        <v>45927</v>
      </c>
      <c r="C66" s="115">
        <f t="shared" ref="C66" si="6">B66</f>
        <v>45927</v>
      </c>
      <c r="D66" s="35" t="s">
        <v>3</v>
      </c>
      <c r="E66" s="83" t="s">
        <v>133</v>
      </c>
      <c r="F66" s="85" t="s">
        <v>134</v>
      </c>
      <c r="G66" s="84" t="s">
        <v>135</v>
      </c>
      <c r="H66" s="18"/>
      <c r="I66" s="19"/>
      <c r="J66" s="20"/>
      <c r="K66" s="21"/>
      <c r="L66" s="4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40" customFormat="1" ht="35.25" customHeight="1" x14ac:dyDescent="0.25">
      <c r="A67" s="1"/>
      <c r="B67" s="113"/>
      <c r="C67" s="117"/>
      <c r="D67" s="36" t="s">
        <v>34</v>
      </c>
      <c r="E67" s="78" t="s">
        <v>136</v>
      </c>
      <c r="F67" s="64" t="s">
        <v>137</v>
      </c>
      <c r="G67" s="60" t="s">
        <v>135</v>
      </c>
      <c r="H67" s="22"/>
      <c r="I67" s="23"/>
      <c r="J67" s="24"/>
      <c r="K67" s="25"/>
      <c r="L67" s="4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40" customFormat="1" ht="35.25" customHeight="1" x14ac:dyDescent="0.25">
      <c r="A68" s="1"/>
      <c r="B68" s="113"/>
      <c r="C68" s="117"/>
      <c r="D68" s="36" t="s">
        <v>35</v>
      </c>
      <c r="E68" s="78" t="s">
        <v>138</v>
      </c>
      <c r="F68" s="64" t="s">
        <v>139</v>
      </c>
      <c r="G68" s="60" t="s">
        <v>140</v>
      </c>
      <c r="H68" s="26"/>
      <c r="I68" s="27"/>
      <c r="J68" s="24"/>
      <c r="K68" s="25"/>
      <c r="L68" s="4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40" customFormat="1" ht="35.25" customHeight="1" x14ac:dyDescent="0.25">
      <c r="A69" s="1"/>
      <c r="B69" s="113"/>
      <c r="C69" s="117"/>
      <c r="D69" s="36" t="s">
        <v>36</v>
      </c>
      <c r="E69" s="78" t="s">
        <v>141</v>
      </c>
      <c r="F69" s="64" t="s">
        <v>142</v>
      </c>
      <c r="G69" s="60" t="s">
        <v>143</v>
      </c>
      <c r="H69" s="22"/>
      <c r="I69" s="23"/>
      <c r="J69" s="24"/>
      <c r="K69" s="25"/>
      <c r="L69" s="4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40" customFormat="1" ht="19.5" customHeight="1" x14ac:dyDescent="0.25">
      <c r="A70" s="1"/>
      <c r="B70" s="113"/>
      <c r="C70" s="117"/>
      <c r="D70" s="36" t="s">
        <v>37</v>
      </c>
      <c r="E70" s="78" t="s">
        <v>22</v>
      </c>
      <c r="F70" s="64" t="s">
        <v>22</v>
      </c>
      <c r="G70" s="62" t="s">
        <v>23</v>
      </c>
      <c r="H70" s="26"/>
      <c r="I70" s="27"/>
      <c r="J70" s="24"/>
      <c r="K70" s="25"/>
      <c r="L70" s="4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40" customFormat="1" ht="36" customHeight="1" thickBot="1" x14ac:dyDescent="0.3">
      <c r="A71" s="1"/>
      <c r="B71" s="113"/>
      <c r="C71" s="118"/>
      <c r="D71" s="36" t="s">
        <v>67</v>
      </c>
      <c r="E71" s="71" t="s">
        <v>144</v>
      </c>
      <c r="F71" s="72" t="s">
        <v>145</v>
      </c>
      <c r="G71" s="87" t="s">
        <v>146</v>
      </c>
      <c r="H71" s="26"/>
      <c r="I71" s="27"/>
      <c r="J71" s="24"/>
      <c r="K71" s="25"/>
      <c r="L71" s="4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40" customFormat="1" ht="57.75" customHeight="1" x14ac:dyDescent="0.25">
      <c r="A72" s="1"/>
      <c r="B72" s="112">
        <f>B66+1</f>
        <v>45928</v>
      </c>
      <c r="C72" s="115">
        <f t="shared" ref="C72" si="7">B72</f>
        <v>45928</v>
      </c>
      <c r="D72" s="35" t="s">
        <v>3</v>
      </c>
      <c r="E72" s="83" t="s">
        <v>27</v>
      </c>
      <c r="F72" s="85" t="s">
        <v>148</v>
      </c>
      <c r="G72" s="56"/>
      <c r="H72" s="18"/>
      <c r="I72" s="19"/>
      <c r="J72" s="20"/>
      <c r="K72" s="21"/>
      <c r="L72" s="4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40" customFormat="1" ht="64.5" customHeight="1" x14ac:dyDescent="0.25">
      <c r="A73" s="1"/>
      <c r="B73" s="113"/>
      <c r="C73" s="117"/>
      <c r="D73" s="36" t="s">
        <v>34</v>
      </c>
      <c r="E73" s="78" t="s">
        <v>123</v>
      </c>
      <c r="F73" s="64" t="s">
        <v>27</v>
      </c>
      <c r="G73" s="60" t="s">
        <v>147</v>
      </c>
      <c r="H73" s="22"/>
      <c r="I73" s="23"/>
      <c r="J73" s="24"/>
      <c r="K73" s="25"/>
      <c r="L73" s="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40" customFormat="1" ht="64.5" customHeight="1" x14ac:dyDescent="0.25">
      <c r="A74" s="1"/>
      <c r="B74" s="113"/>
      <c r="C74" s="117"/>
      <c r="D74" s="36" t="s">
        <v>35</v>
      </c>
      <c r="E74" s="78" t="s">
        <v>148</v>
      </c>
      <c r="F74" s="64" t="s">
        <v>149</v>
      </c>
      <c r="G74" s="60" t="s">
        <v>150</v>
      </c>
      <c r="H74" s="26"/>
      <c r="I74" s="27"/>
      <c r="J74" s="24"/>
      <c r="K74" s="25"/>
      <c r="L74" s="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40" customFormat="1" ht="35.25" customHeight="1" x14ac:dyDescent="0.25">
      <c r="A75" s="1"/>
      <c r="B75" s="113"/>
      <c r="C75" s="117"/>
      <c r="D75" s="36" t="s">
        <v>36</v>
      </c>
      <c r="E75" s="63" t="s">
        <v>23</v>
      </c>
      <c r="F75" s="64" t="s">
        <v>151</v>
      </c>
      <c r="G75" s="60" t="s">
        <v>152</v>
      </c>
      <c r="H75" s="22"/>
      <c r="I75" s="23"/>
      <c r="J75" s="24"/>
      <c r="K75" s="25"/>
      <c r="L75" s="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40" customFormat="1" ht="61.5" customHeight="1" thickBot="1" x14ac:dyDescent="0.3">
      <c r="A76" s="1"/>
      <c r="B76" s="113"/>
      <c r="C76" s="118"/>
      <c r="D76" s="36" t="s">
        <v>37</v>
      </c>
      <c r="E76" s="71" t="s">
        <v>154</v>
      </c>
      <c r="F76" s="72" t="s">
        <v>153</v>
      </c>
      <c r="G76" s="80" t="s">
        <v>148</v>
      </c>
      <c r="H76" s="26"/>
      <c r="I76" s="27"/>
      <c r="J76" s="24"/>
      <c r="K76" s="25"/>
      <c r="L76" s="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40" customFormat="1" ht="22.5" customHeight="1" x14ac:dyDescent="0.25">
      <c r="A77" s="1"/>
      <c r="B77" s="130">
        <f>B72+1</f>
        <v>45929</v>
      </c>
      <c r="C77" s="115">
        <f t="shared" ref="C77" si="8">B77</f>
        <v>45929</v>
      </c>
      <c r="D77" s="35" t="s">
        <v>3</v>
      </c>
      <c r="E77" s="106" t="s">
        <v>155</v>
      </c>
      <c r="F77" s="104"/>
      <c r="G77" s="107"/>
      <c r="H77" s="18"/>
      <c r="I77" s="19"/>
      <c r="J77" s="20"/>
      <c r="K77" s="21"/>
      <c r="L77" s="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40" customFormat="1" ht="22.5" customHeight="1" x14ac:dyDescent="0.25">
      <c r="A78" s="1"/>
      <c r="B78" s="131"/>
      <c r="C78" s="117"/>
      <c r="D78" s="36" t="s">
        <v>34</v>
      </c>
      <c r="E78" s="91" t="s">
        <v>156</v>
      </c>
      <c r="F78" s="92"/>
      <c r="G78" s="93"/>
      <c r="H78" s="22"/>
      <c r="I78" s="23"/>
      <c r="J78" s="24"/>
      <c r="K78" s="25"/>
      <c r="L78" s="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40" customFormat="1" ht="39" customHeight="1" x14ac:dyDescent="0.25">
      <c r="A79" s="1"/>
      <c r="B79" s="131"/>
      <c r="C79" s="117"/>
      <c r="D79" s="36" t="s">
        <v>35</v>
      </c>
      <c r="E79" s="78" t="s">
        <v>157</v>
      </c>
      <c r="F79" s="64" t="s">
        <v>158</v>
      </c>
      <c r="G79" s="60" t="s">
        <v>159</v>
      </c>
      <c r="H79" s="26"/>
      <c r="I79" s="27"/>
      <c r="J79" s="24"/>
      <c r="K79" s="25"/>
      <c r="L79" s="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40" customFormat="1" ht="39" customHeight="1" x14ac:dyDescent="0.25">
      <c r="A80" s="1"/>
      <c r="B80" s="131"/>
      <c r="C80" s="117"/>
      <c r="D80" s="36" t="s">
        <v>36</v>
      </c>
      <c r="E80" s="78" t="s">
        <v>160</v>
      </c>
      <c r="F80" s="64" t="s">
        <v>158</v>
      </c>
      <c r="G80" s="60" t="s">
        <v>161</v>
      </c>
      <c r="H80" s="22"/>
      <c r="I80" s="23"/>
      <c r="J80" s="24"/>
      <c r="K80" s="25"/>
      <c r="L80" s="4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40" customFormat="1" ht="39" customHeight="1" x14ac:dyDescent="0.25">
      <c r="A81" s="1"/>
      <c r="B81" s="131"/>
      <c r="C81" s="117"/>
      <c r="D81" s="36" t="s">
        <v>37</v>
      </c>
      <c r="E81" s="78" t="s">
        <v>162</v>
      </c>
      <c r="F81" s="59" t="s">
        <v>23</v>
      </c>
      <c r="G81" s="60" t="s">
        <v>22</v>
      </c>
      <c r="H81" s="26"/>
      <c r="I81" s="27"/>
      <c r="J81" s="24"/>
      <c r="K81" s="25"/>
      <c r="L81" s="4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40" customFormat="1" ht="44.25" customHeight="1" thickBot="1" x14ac:dyDescent="0.3">
      <c r="A82" s="1"/>
      <c r="B82" s="132"/>
      <c r="C82" s="118"/>
      <c r="D82" s="37" t="s">
        <v>67</v>
      </c>
      <c r="E82" s="49"/>
      <c r="F82" s="72" t="s">
        <v>163</v>
      </c>
      <c r="G82" s="80" t="s">
        <v>164</v>
      </c>
      <c r="H82" s="26"/>
      <c r="I82" s="27"/>
      <c r="J82" s="24"/>
      <c r="K82" s="25"/>
      <c r="L82" s="4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40" customFormat="1" ht="30.75" hidden="1" customHeight="1" x14ac:dyDescent="0.25">
      <c r="A83" s="1"/>
      <c r="B83" s="130">
        <f>B77+1</f>
        <v>45930</v>
      </c>
      <c r="C83" s="115">
        <f t="shared" ref="C83" si="9">B83</f>
        <v>45930</v>
      </c>
      <c r="D83" s="61" t="s">
        <v>3</v>
      </c>
      <c r="E83" s="75"/>
      <c r="F83" s="76"/>
      <c r="G83" s="70"/>
      <c r="H83" s="18"/>
      <c r="I83" s="19"/>
      <c r="J83" s="20"/>
      <c r="K83" s="21"/>
      <c r="L83" s="4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40" customFormat="1" ht="35.25" customHeight="1" x14ac:dyDescent="0.25">
      <c r="A84" s="1"/>
      <c r="B84" s="131"/>
      <c r="C84" s="117"/>
      <c r="D84" s="35" t="s">
        <v>34</v>
      </c>
      <c r="E84" s="83" t="s">
        <v>165</v>
      </c>
      <c r="F84" s="104" t="s">
        <v>172</v>
      </c>
      <c r="G84" s="100" t="s">
        <v>173</v>
      </c>
      <c r="H84" s="22"/>
      <c r="I84" s="23"/>
      <c r="J84" s="24"/>
      <c r="K84" s="25"/>
      <c r="L84" s="4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40" customFormat="1" ht="35.25" customHeight="1" x14ac:dyDescent="0.25">
      <c r="A85" s="1"/>
      <c r="B85" s="131"/>
      <c r="C85" s="117"/>
      <c r="D85" s="36" t="s">
        <v>35</v>
      </c>
      <c r="E85" s="78" t="s">
        <v>166</v>
      </c>
      <c r="F85" s="92"/>
      <c r="G85" s="93"/>
      <c r="H85" s="26"/>
      <c r="I85" s="27"/>
      <c r="J85" s="24"/>
      <c r="K85" s="25"/>
      <c r="L85" s="4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40" customFormat="1" ht="35.25" customHeight="1" x14ac:dyDescent="0.25">
      <c r="A86" s="1"/>
      <c r="B86" s="131"/>
      <c r="C86" s="117"/>
      <c r="D86" s="36" t="s">
        <v>36</v>
      </c>
      <c r="E86" s="78" t="s">
        <v>167</v>
      </c>
      <c r="F86" s="92"/>
      <c r="G86" s="93"/>
      <c r="H86" s="22"/>
      <c r="I86" s="23"/>
      <c r="J86" s="24"/>
      <c r="K86" s="25"/>
      <c r="L86" s="4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40" customFormat="1" ht="48.75" customHeight="1" x14ac:dyDescent="0.25">
      <c r="A87" s="1"/>
      <c r="B87" s="131"/>
      <c r="C87" s="117"/>
      <c r="D87" s="36" t="s">
        <v>37</v>
      </c>
      <c r="E87" s="63" t="s">
        <v>23</v>
      </c>
      <c r="F87" s="64" t="s">
        <v>168</v>
      </c>
      <c r="G87" s="60" t="s">
        <v>28</v>
      </c>
      <c r="H87" s="26"/>
      <c r="I87" s="27"/>
      <c r="J87" s="24"/>
      <c r="K87" s="25"/>
      <c r="L87" s="4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40" customFormat="1" ht="35.25" customHeight="1" x14ac:dyDescent="0.25">
      <c r="A88" s="1"/>
      <c r="B88" s="131"/>
      <c r="C88" s="117"/>
      <c r="D88" s="36" t="s">
        <v>38</v>
      </c>
      <c r="E88" s="94" t="s">
        <v>169</v>
      </c>
      <c r="F88" s="64" t="s">
        <v>168</v>
      </c>
      <c r="G88" s="60" t="s">
        <v>170</v>
      </c>
      <c r="H88" s="26"/>
      <c r="I88" s="27"/>
      <c r="J88" s="24"/>
      <c r="K88" s="25"/>
      <c r="L88" s="4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40" customFormat="1" ht="30.75" customHeight="1" thickBot="1" x14ac:dyDescent="0.3">
      <c r="A89" s="1"/>
      <c r="B89" s="132"/>
      <c r="C89" s="118"/>
      <c r="D89" s="37" t="s">
        <v>39</v>
      </c>
      <c r="E89" s="105"/>
      <c r="F89" s="72" t="s">
        <v>171</v>
      </c>
      <c r="G89" s="80" t="s">
        <v>170</v>
      </c>
      <c r="H89" s="28"/>
      <c r="I89" s="23"/>
      <c r="J89" s="24"/>
      <c r="K89" s="25"/>
      <c r="L89" s="4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40" customFormat="1" ht="56.25" hidden="1" customHeight="1" x14ac:dyDescent="0.25">
      <c r="A90" s="1"/>
      <c r="B90" s="112">
        <f>B83+1</f>
        <v>45931</v>
      </c>
      <c r="C90" s="115">
        <f t="shared" ref="C90" si="10">B90</f>
        <v>45931</v>
      </c>
      <c r="D90" s="35" t="s">
        <v>3</v>
      </c>
      <c r="E90" s="70"/>
      <c r="F90" s="76"/>
      <c r="G90" s="77"/>
      <c r="H90" s="18"/>
      <c r="I90" s="19"/>
      <c r="J90" s="20"/>
      <c r="K90" s="21"/>
      <c r="L90" s="4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40" customFormat="1" ht="35.25" customHeight="1" x14ac:dyDescent="0.25">
      <c r="A91" s="1"/>
      <c r="B91" s="113"/>
      <c r="C91" s="117"/>
      <c r="D91" s="36" t="s">
        <v>34</v>
      </c>
      <c r="E91" s="83" t="s">
        <v>174</v>
      </c>
      <c r="F91" s="85" t="s">
        <v>175</v>
      </c>
      <c r="G91" s="100" t="s">
        <v>181</v>
      </c>
      <c r="H91" s="22"/>
      <c r="I91" s="23"/>
      <c r="J91" s="24"/>
      <c r="K91" s="25"/>
      <c r="L91" s="4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40" customFormat="1" ht="35.25" customHeight="1" x14ac:dyDescent="0.25">
      <c r="A92" s="1"/>
      <c r="B92" s="113"/>
      <c r="C92" s="117"/>
      <c r="D92" s="36" t="s">
        <v>35</v>
      </c>
      <c r="E92" s="78" t="s">
        <v>174</v>
      </c>
      <c r="F92" s="64" t="s">
        <v>176</v>
      </c>
      <c r="G92" s="93"/>
      <c r="H92" s="26"/>
      <c r="I92" s="27"/>
      <c r="J92" s="24"/>
      <c r="K92" s="25"/>
      <c r="L92" s="4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40" customFormat="1" ht="30.75" customHeight="1" x14ac:dyDescent="0.25">
      <c r="A93" s="1"/>
      <c r="B93" s="113"/>
      <c r="C93" s="117"/>
      <c r="D93" s="36" t="s">
        <v>36</v>
      </c>
      <c r="E93" s="78" t="s">
        <v>177</v>
      </c>
      <c r="F93" s="64" t="s">
        <v>178</v>
      </c>
      <c r="G93" s="93"/>
      <c r="H93" s="22"/>
      <c r="I93" s="23"/>
      <c r="J93" s="24"/>
      <c r="K93" s="25"/>
      <c r="L93" s="4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40" customFormat="1" ht="36" customHeight="1" x14ac:dyDescent="0.25">
      <c r="A94" s="1"/>
      <c r="B94" s="113"/>
      <c r="C94" s="117"/>
      <c r="D94" s="36" t="s">
        <v>37</v>
      </c>
      <c r="E94" s="63" t="s">
        <v>23</v>
      </c>
      <c r="F94" s="59" t="s">
        <v>23</v>
      </c>
      <c r="G94" s="60" t="s">
        <v>179</v>
      </c>
      <c r="H94" s="26"/>
      <c r="I94" s="27"/>
      <c r="J94" s="24"/>
      <c r="K94" s="25"/>
      <c r="L94" s="4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40" customFormat="1" ht="50.25" customHeight="1" thickBot="1" x14ac:dyDescent="0.3">
      <c r="A95" s="1"/>
      <c r="B95" s="113"/>
      <c r="C95" s="118"/>
      <c r="D95" s="36" t="s">
        <v>38</v>
      </c>
      <c r="E95" s="71" t="s">
        <v>182</v>
      </c>
      <c r="F95" s="72" t="s">
        <v>183</v>
      </c>
      <c r="G95" s="80" t="s">
        <v>180</v>
      </c>
      <c r="H95" s="26"/>
      <c r="I95" s="27"/>
      <c r="J95" s="24"/>
      <c r="K95" s="25"/>
      <c r="L95" s="4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40" customFormat="1" ht="30.75" customHeight="1" x14ac:dyDescent="0.25">
      <c r="A96" s="1"/>
      <c r="B96" s="112">
        <f>B90+1</f>
        <v>45932</v>
      </c>
      <c r="C96" s="115">
        <f t="shared" ref="C96" si="11">B96</f>
        <v>45932</v>
      </c>
      <c r="D96" s="35" t="s">
        <v>3</v>
      </c>
      <c r="E96" s="83" t="s">
        <v>184</v>
      </c>
      <c r="F96" s="48"/>
      <c r="G96" s="84" t="s">
        <v>185</v>
      </c>
      <c r="H96" s="18"/>
      <c r="I96" s="19"/>
      <c r="J96" s="20"/>
      <c r="K96" s="21"/>
      <c r="L96" s="4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40" customFormat="1" ht="30" customHeight="1" x14ac:dyDescent="0.25">
      <c r="A97" s="1"/>
      <c r="B97" s="113"/>
      <c r="C97" s="117"/>
      <c r="D97" s="36" t="s">
        <v>34</v>
      </c>
      <c r="E97" s="78" t="s">
        <v>184</v>
      </c>
      <c r="F97" s="52"/>
      <c r="G97" s="60" t="s">
        <v>186</v>
      </c>
      <c r="H97" s="22"/>
      <c r="I97" s="23"/>
      <c r="J97" s="24"/>
      <c r="K97" s="25"/>
      <c r="L97" s="4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40" customFormat="1" ht="22.5" customHeight="1" x14ac:dyDescent="0.25">
      <c r="A98" s="1"/>
      <c r="B98" s="113"/>
      <c r="C98" s="117"/>
      <c r="D98" s="36" t="s">
        <v>35</v>
      </c>
      <c r="E98" s="91" t="s">
        <v>187</v>
      </c>
      <c r="F98" s="92"/>
      <c r="G98" s="93"/>
      <c r="H98" s="26"/>
      <c r="I98" s="27"/>
      <c r="J98" s="24"/>
      <c r="K98" s="25"/>
      <c r="L98" s="4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40" customFormat="1" ht="21.75" customHeight="1" x14ac:dyDescent="0.25">
      <c r="A99" s="1"/>
      <c r="B99" s="113"/>
      <c r="C99" s="117"/>
      <c r="D99" s="36" t="s">
        <v>36</v>
      </c>
      <c r="E99" s="91" t="s">
        <v>188</v>
      </c>
      <c r="F99" s="92"/>
      <c r="G99" s="93"/>
      <c r="H99" s="22"/>
      <c r="I99" s="23"/>
      <c r="J99" s="24"/>
      <c r="K99" s="25"/>
      <c r="L99" s="4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40" customFormat="1" ht="19.5" customHeight="1" x14ac:dyDescent="0.25">
      <c r="A100" s="1"/>
      <c r="B100" s="113"/>
      <c r="C100" s="117"/>
      <c r="D100" s="36" t="s">
        <v>37</v>
      </c>
      <c r="E100" s="91" t="s">
        <v>23</v>
      </c>
      <c r="F100" s="92"/>
      <c r="G100" s="93"/>
      <c r="H100" s="26"/>
      <c r="I100" s="27"/>
      <c r="J100" s="24"/>
      <c r="K100" s="25"/>
      <c r="L100" s="4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40" customFormat="1" ht="38.25" customHeight="1" thickBot="1" x14ac:dyDescent="0.3">
      <c r="A101" s="1"/>
      <c r="B101" s="113"/>
      <c r="C101" s="118"/>
      <c r="D101" s="37" t="s">
        <v>67</v>
      </c>
      <c r="E101" s="71" t="s">
        <v>189</v>
      </c>
      <c r="F101" s="72" t="s">
        <v>190</v>
      </c>
      <c r="G101" s="80" t="s">
        <v>191</v>
      </c>
      <c r="H101" s="26"/>
      <c r="I101" s="27"/>
      <c r="J101" s="24"/>
      <c r="K101" s="25"/>
      <c r="L101" s="4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40" customFormat="1" ht="35.25" customHeight="1" x14ac:dyDescent="0.25">
      <c r="A102" s="1"/>
      <c r="B102" s="126">
        <v>45933</v>
      </c>
      <c r="C102" s="115" t="s">
        <v>24</v>
      </c>
      <c r="D102" s="35" t="s">
        <v>3</v>
      </c>
      <c r="E102" s="83" t="s">
        <v>192</v>
      </c>
      <c r="F102" s="85" t="s">
        <v>193</v>
      </c>
      <c r="G102" s="84" t="s">
        <v>194</v>
      </c>
      <c r="H102" s="18"/>
      <c r="I102" s="19"/>
      <c r="J102" s="20"/>
      <c r="K102" s="21"/>
      <c r="L102" s="4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40" customFormat="1" ht="27.75" customHeight="1" x14ac:dyDescent="0.25">
      <c r="A103" s="1"/>
      <c r="B103" s="127"/>
      <c r="C103" s="116"/>
      <c r="D103" s="36" t="s">
        <v>34</v>
      </c>
      <c r="E103" s="91" t="s">
        <v>195</v>
      </c>
      <c r="F103" s="92"/>
      <c r="G103" s="93"/>
      <c r="H103" s="18"/>
      <c r="I103" s="19"/>
      <c r="J103" s="20"/>
      <c r="K103" s="21"/>
      <c r="L103" s="4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s="40" customFormat="1" ht="19.5" customHeight="1" x14ac:dyDescent="0.25">
      <c r="A104" s="1"/>
      <c r="B104" s="127"/>
      <c r="C104" s="116"/>
      <c r="D104" s="36" t="s">
        <v>35</v>
      </c>
      <c r="E104" s="91" t="s">
        <v>23</v>
      </c>
      <c r="F104" s="92"/>
      <c r="G104" s="93"/>
      <c r="H104" s="18"/>
      <c r="I104" s="19"/>
      <c r="J104" s="20"/>
      <c r="K104" s="21"/>
      <c r="L104" s="4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40" customFormat="1" ht="38.25" customHeight="1" thickBot="1" x14ac:dyDescent="0.3">
      <c r="A105" s="1"/>
      <c r="B105" s="128"/>
      <c r="C105" s="129"/>
      <c r="D105" s="37" t="s">
        <v>201</v>
      </c>
      <c r="E105" s="88" t="s">
        <v>198</v>
      </c>
      <c r="F105" s="72" t="s">
        <v>196</v>
      </c>
      <c r="G105" s="80" t="s">
        <v>197</v>
      </c>
      <c r="H105" s="22"/>
      <c r="I105" s="23"/>
      <c r="J105" s="24"/>
      <c r="K105" s="25"/>
      <c r="L105" s="4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</sheetData>
  <mergeCells count="68">
    <mergeCell ref="E47:G47"/>
    <mergeCell ref="E41:G41"/>
    <mergeCell ref="E40:G40"/>
    <mergeCell ref="B11:B15"/>
    <mergeCell ref="C11:C15"/>
    <mergeCell ref="B16:B21"/>
    <mergeCell ref="C16:C21"/>
    <mergeCell ref="B22:B27"/>
    <mergeCell ref="C22:C27"/>
    <mergeCell ref="B40:B45"/>
    <mergeCell ref="C40:C45"/>
    <mergeCell ref="B46:B51"/>
    <mergeCell ref="C46:C51"/>
    <mergeCell ref="B28:B32"/>
    <mergeCell ref="C28:C32"/>
    <mergeCell ref="B33:B39"/>
    <mergeCell ref="C33:C39"/>
    <mergeCell ref="B66:B71"/>
    <mergeCell ref="C66:C71"/>
    <mergeCell ref="B52:B59"/>
    <mergeCell ref="C52:C59"/>
    <mergeCell ref="B60:B65"/>
    <mergeCell ref="C60:C65"/>
    <mergeCell ref="E11:G11"/>
    <mergeCell ref="E12:G12"/>
    <mergeCell ref="E15:G15"/>
    <mergeCell ref="E16:G16"/>
    <mergeCell ref="B102:B105"/>
    <mergeCell ref="C102:C105"/>
    <mergeCell ref="B96:B101"/>
    <mergeCell ref="C96:C101"/>
    <mergeCell ref="B83:B89"/>
    <mergeCell ref="C83:C89"/>
    <mergeCell ref="B90:B95"/>
    <mergeCell ref="C90:C95"/>
    <mergeCell ref="B72:B76"/>
    <mergeCell ref="C72:C76"/>
    <mergeCell ref="B77:B82"/>
    <mergeCell ref="C77:C82"/>
    <mergeCell ref="B1:J1"/>
    <mergeCell ref="B2:K2"/>
    <mergeCell ref="B4:C4"/>
    <mergeCell ref="B5:B10"/>
    <mergeCell ref="C5:C10"/>
    <mergeCell ref="E7:G7"/>
    <mergeCell ref="E8:G8"/>
    <mergeCell ref="E6:G6"/>
    <mergeCell ref="E44:G44"/>
    <mergeCell ref="E48:G48"/>
    <mergeCell ref="E104:G104"/>
    <mergeCell ref="G91:G93"/>
    <mergeCell ref="E98:G98"/>
    <mergeCell ref="E99:G99"/>
    <mergeCell ref="E100:G100"/>
    <mergeCell ref="E57:G57"/>
    <mergeCell ref="E64:G64"/>
    <mergeCell ref="F84:F86"/>
    <mergeCell ref="G84:G86"/>
    <mergeCell ref="E88:E89"/>
    <mergeCell ref="E78:G78"/>
    <mergeCell ref="E77:G77"/>
    <mergeCell ref="E103:G103"/>
    <mergeCell ref="E56:G56"/>
    <mergeCell ref="E14:G14"/>
    <mergeCell ref="E17:G17"/>
    <mergeCell ref="E20:G20"/>
    <mergeCell ref="E31:E32"/>
    <mergeCell ref="E38:G38"/>
  </mergeCells>
  <pageMargins left="0.39370078740157483" right="0.39370078740157483" top="0.39370078740157483" bottom="0.39370078740157483" header="0" footer="0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</sheetPr>
  <dimension ref="A1:I25"/>
  <sheetViews>
    <sheetView workbookViewId="0"/>
  </sheetViews>
  <sheetFormatPr defaultColWidth="9.140625" defaultRowHeight="12.75" x14ac:dyDescent="0.2"/>
  <cols>
    <col min="1" max="1" width="12.140625" style="12" customWidth="1"/>
    <col min="2" max="5" width="35.85546875" style="12" customWidth="1"/>
    <col min="6" max="6" width="24.42578125" style="17" customWidth="1"/>
    <col min="7" max="11" width="9.140625" style="12"/>
    <col min="12" max="12" width="31" style="12" customWidth="1"/>
    <col min="13" max="16384" width="9.140625" style="12"/>
  </cols>
  <sheetData>
    <row r="1" spans="1:9" x14ac:dyDescent="0.2">
      <c r="A1" s="11" t="s">
        <v>4</v>
      </c>
      <c r="B1" s="11">
        <v>2</v>
      </c>
      <c r="C1" s="11">
        <v>2</v>
      </c>
      <c r="D1" s="11">
        <v>0</v>
      </c>
      <c r="E1" s="11">
        <v>0</v>
      </c>
      <c r="F1" s="11" t="s">
        <v>9</v>
      </c>
    </row>
    <row r="2" spans="1:9" x14ac:dyDescent="0.2">
      <c r="A2" s="11" t="s">
        <v>10</v>
      </c>
      <c r="B2" s="11" t="s">
        <v>11</v>
      </c>
      <c r="C2" s="11" t="s">
        <v>12</v>
      </c>
      <c r="D2" s="11" t="s">
        <v>13</v>
      </c>
      <c r="E2" s="11" t="s">
        <v>14</v>
      </c>
      <c r="F2" s="11" t="s">
        <v>14</v>
      </c>
    </row>
    <row r="3" spans="1:9" ht="51" x14ac:dyDescent="0.2">
      <c r="A3" s="11" t="s">
        <v>15</v>
      </c>
      <c r="B3" s="13" t="s">
        <v>16</v>
      </c>
      <c r="C3" s="13" t="s">
        <v>17</v>
      </c>
      <c r="D3" s="13" t="s">
        <v>18</v>
      </c>
      <c r="E3" s="13" t="s">
        <v>18</v>
      </c>
      <c r="F3" s="14" t="s">
        <v>19</v>
      </c>
      <c r="G3" s="11" t="str">
        <f ca="1">MID(CELL("filename",A1),FIND("]",CELL("filename",A1))+1,65535)</f>
        <v>шаблон</v>
      </c>
    </row>
    <row r="4" spans="1:9" x14ac:dyDescent="0.2">
      <c r="A4" s="11" t="s">
        <v>20</v>
      </c>
      <c r="B4" s="15">
        <v>7431</v>
      </c>
      <c r="C4" s="15">
        <v>7432</v>
      </c>
      <c r="D4" s="15">
        <v>7433</v>
      </c>
      <c r="E4" s="15">
        <v>7434</v>
      </c>
      <c r="F4" s="15">
        <v>7431</v>
      </c>
      <c r="G4" s="15">
        <v>7432</v>
      </c>
      <c r="H4" s="15">
        <v>7433</v>
      </c>
      <c r="I4" s="15">
        <v>7434</v>
      </c>
    </row>
    <row r="5" spans="1:9" ht="25.5" x14ac:dyDescent="0.2">
      <c r="B5" s="16" t="str">
        <f ca="1">$G$3&amp;" "&amp;$F5&amp;"
"&amp;B$2</f>
        <v>шаблон т. 13.1 пр
Суховенко Н.А. ауд. 2-315 ФМ</v>
      </c>
      <c r="C5" s="16" t="str">
        <f ca="1">$G$3&amp;" "&amp;$F5&amp;"
"&amp;C$2</f>
        <v>шаблон т. 13.1 пр
Елетнов В.И. ауд. 2-413 ФМ</v>
      </c>
      <c r="D5" s="16" t="str">
        <f ca="1">$G$3&amp;" "&amp;$F5&amp;"
"&amp;D$2</f>
        <v>шаблон т. 13.1 пр
Павловец Г.А.  ауд. 2-318 ФМ</v>
      </c>
      <c r="E5" s="16" t="str">
        <f ca="1">$G$3&amp;" "&amp;$F5&amp;"
"&amp;E$2</f>
        <v>шаблон т. 13.1 пр
Бобович Н.М.  ауд. 2-325 ФМ</v>
      </c>
      <c r="F5" s="11" t="s">
        <v>21</v>
      </c>
    </row>
    <row r="6" spans="1:9" x14ac:dyDescent="0.2">
      <c r="F6" s="11"/>
    </row>
    <row r="7" spans="1:9" x14ac:dyDescent="0.2">
      <c r="F7" s="11"/>
    </row>
    <row r="8" spans="1:9" x14ac:dyDescent="0.2">
      <c r="F8" s="11"/>
    </row>
    <row r="9" spans="1:9" x14ac:dyDescent="0.2">
      <c r="F9" s="11"/>
    </row>
    <row r="10" spans="1:9" x14ac:dyDescent="0.2">
      <c r="F10" s="11"/>
    </row>
    <row r="11" spans="1:9" x14ac:dyDescent="0.2">
      <c r="F11" s="11"/>
    </row>
    <row r="12" spans="1:9" x14ac:dyDescent="0.2">
      <c r="F12" s="11"/>
    </row>
    <row r="13" spans="1:9" x14ac:dyDescent="0.2">
      <c r="F13" s="11"/>
    </row>
    <row r="14" spans="1:9" x14ac:dyDescent="0.2">
      <c r="F14" s="11"/>
    </row>
    <row r="15" spans="1:9" x14ac:dyDescent="0.2">
      <c r="F15" s="11"/>
    </row>
    <row r="16" spans="1:9" x14ac:dyDescent="0.2">
      <c r="F16" s="11"/>
    </row>
    <row r="17" spans="6:6" x14ac:dyDescent="0.2">
      <c r="F17" s="11"/>
    </row>
    <row r="18" spans="6:6" x14ac:dyDescent="0.2">
      <c r="F18" s="11"/>
    </row>
    <row r="19" spans="6:6" x14ac:dyDescent="0.2">
      <c r="F19" s="11"/>
    </row>
    <row r="20" spans="6:6" x14ac:dyDescent="0.2">
      <c r="F20" s="11"/>
    </row>
    <row r="21" spans="6:6" x14ac:dyDescent="0.2">
      <c r="F21" s="11"/>
    </row>
    <row r="22" spans="6:6" x14ac:dyDescent="0.2">
      <c r="F22" s="11"/>
    </row>
    <row r="23" spans="6:6" x14ac:dyDescent="0.2">
      <c r="F23" s="11"/>
    </row>
    <row r="24" spans="6:6" x14ac:dyDescent="0.2">
      <c r="F24" s="11"/>
    </row>
    <row r="25" spans="6:6" x14ac:dyDescent="0.2">
      <c r="F25" s="1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Расписание 5 А 1 поток</vt:lpstr>
      <vt:lpstr>шаблон</vt:lpstr>
      <vt:lpstr>'Расписание 5 А 1 поток'!Область_печати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Мозалевский И.А.</dc:creator>
  <cp:lastModifiedBy>User</cp:lastModifiedBy>
  <cp:lastPrinted>2025-09-02T12:47:01Z</cp:lastPrinted>
  <dcterms:created xsi:type="dcterms:W3CDTF">1996-10-08T23:32:33Z</dcterms:created>
  <dcterms:modified xsi:type="dcterms:W3CDTF">2025-09-04T06:54:38Z</dcterms:modified>
</cp:coreProperties>
</file>